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0490" windowHeight="7650" activeTab="2"/>
  </bookViews>
  <sheets>
    <sheet name="FICCION" sheetId="5" r:id="rId1"/>
    <sheet name="DOCUMENTAL" sheetId="12" r:id="rId2"/>
    <sheet name="ANIMACIÓN" sheetId="13" r:id="rId3"/>
    <sheet name="Hoja 1" sheetId="6" r:id="rId4"/>
  </sheets>
  <definedNames>
    <definedName name="_xlnm._FilterDatabase" localSheetId="2" hidden="1">ANIMACIÓN!$A$20:$F$240</definedName>
    <definedName name="_xlnm._FilterDatabase" localSheetId="1" hidden="1">DOCUMENTAL!$A$20:$F$213</definedName>
    <definedName name="_xlnm._FilterDatabase" localSheetId="0" hidden="1">FICCION!$A$20:$F$227</definedName>
    <definedName name="Unidad">'Hoja 1'!$A$1:$A$5</definedName>
    <definedName name="Unidades">'Hoja 1'!$A$2:$A$5</definedName>
  </definedNames>
  <calcPr calcId="145621"/>
</workbook>
</file>

<file path=xl/calcChain.xml><?xml version="1.0" encoding="utf-8"?>
<calcChain xmlns="http://schemas.openxmlformats.org/spreadsheetml/2006/main">
  <c r="Q10" i="13" l="1"/>
  <c r="Q9" i="13"/>
  <c r="Q8" i="13"/>
  <c r="Q7" i="13"/>
  <c r="AA227" i="13"/>
  <c r="AA226" i="13"/>
  <c r="AA225" i="13"/>
  <c r="AA223" i="13"/>
  <c r="AA222" i="13"/>
  <c r="AA221" i="13"/>
  <c r="AA220" i="13"/>
  <c r="AA219" i="13"/>
  <c r="AA218" i="13"/>
  <c r="AA217" i="13"/>
  <c r="AA216" i="13"/>
  <c r="AA215" i="13"/>
  <c r="AA201" i="13"/>
  <c r="AA200" i="13"/>
  <c r="AA199" i="13"/>
  <c r="AA198" i="13"/>
  <c r="AA197" i="13"/>
  <c r="AA189" i="13"/>
  <c r="AA188" i="13"/>
  <c r="AA187" i="13"/>
  <c r="AA186" i="13"/>
  <c r="AA185" i="13"/>
  <c r="AA184" i="13"/>
  <c r="AA183" i="13"/>
  <c r="AA182" i="13"/>
  <c r="AA181" i="13"/>
  <c r="AA180" i="13"/>
  <c r="AA179" i="13"/>
  <c r="AA173" i="13"/>
  <c r="AA172" i="13"/>
  <c r="AA171" i="13"/>
  <c r="AA170" i="13"/>
  <c r="AA169" i="13"/>
  <c r="AA168" i="13"/>
  <c r="AA166" i="13"/>
  <c r="AA165" i="13"/>
  <c r="AA164" i="13"/>
  <c r="AA163" i="13"/>
  <c r="AA162" i="13"/>
  <c r="AA161" i="13"/>
  <c r="AA160" i="13"/>
  <c r="AA158" i="13"/>
  <c r="AA157" i="13"/>
  <c r="AA156" i="13"/>
  <c r="AA155" i="13"/>
  <c r="AA154" i="13"/>
  <c r="AA153" i="13"/>
  <c r="AA152" i="13"/>
  <c r="AA135" i="13"/>
  <c r="AA121" i="13"/>
  <c r="AA120" i="13"/>
  <c r="AA119" i="13"/>
  <c r="AA118" i="13"/>
  <c r="AA116" i="13"/>
  <c r="AA115" i="13"/>
  <c r="AA114" i="13"/>
  <c r="AA113" i="13"/>
  <c r="AA112" i="13"/>
  <c r="AA111" i="13"/>
  <c r="AA109" i="13"/>
  <c r="AA108" i="13"/>
  <c r="AA107" i="13"/>
  <c r="AA106" i="13"/>
  <c r="AA105" i="13"/>
  <c r="AA104" i="13"/>
  <c r="AA103" i="13"/>
  <c r="AA102" i="13"/>
  <c r="AA100" i="13"/>
  <c r="AA99" i="13"/>
  <c r="AA98" i="13"/>
  <c r="AA96" i="13"/>
  <c r="AA95" i="13"/>
  <c r="AA94" i="13"/>
  <c r="AA93" i="13"/>
  <c r="AA92" i="13"/>
  <c r="AA91" i="13"/>
  <c r="AA90" i="13"/>
  <c r="AA89" i="13"/>
  <c r="AA88" i="13"/>
  <c r="AA87" i="13"/>
  <c r="AA86" i="13"/>
  <c r="AA85" i="13"/>
  <c r="AA84" i="13"/>
  <c r="AA83" i="13"/>
  <c r="AA82" i="13"/>
  <c r="AA80" i="13"/>
  <c r="AA79" i="13"/>
  <c r="AA78" i="13"/>
  <c r="AA77" i="13"/>
  <c r="AA76" i="13"/>
  <c r="AA75" i="13"/>
  <c r="AA74" i="13"/>
  <c r="AA73" i="13"/>
  <c r="AA72" i="13"/>
  <c r="AA71" i="13"/>
  <c r="AA70" i="13"/>
  <c r="AA69" i="13"/>
  <c r="AA68" i="13"/>
  <c r="AA67" i="13"/>
  <c r="AA66" i="13"/>
  <c r="AA65" i="13"/>
  <c r="AA64" i="13"/>
  <c r="AA63" i="13"/>
  <c r="AA62" i="13"/>
  <c r="AA61" i="13"/>
  <c r="AA60" i="13"/>
  <c r="AA59" i="13"/>
  <c r="AA58" i="13"/>
  <c r="AA57" i="13"/>
  <c r="AA56" i="13"/>
  <c r="AA55" i="13"/>
  <c r="AA54" i="13"/>
  <c r="AA53" i="13"/>
  <c r="AA51" i="13"/>
  <c r="AA50" i="13"/>
  <c r="AA49" i="13"/>
  <c r="AA48" i="13"/>
  <c r="AA47" i="13"/>
  <c r="AA45" i="13"/>
  <c r="AA44" i="13"/>
  <c r="AA43" i="13"/>
  <c r="AA42" i="13"/>
  <c r="AA41" i="13"/>
  <c r="AA40" i="13"/>
  <c r="AA39" i="13"/>
  <c r="AA38" i="13"/>
  <c r="AA37" i="13"/>
  <c r="AA36" i="13"/>
  <c r="AA32" i="13"/>
  <c r="AA31" i="13"/>
  <c r="AA30" i="13"/>
  <c r="AA29" i="13"/>
  <c r="V227" i="13"/>
  <c r="V226" i="13"/>
  <c r="V225" i="13"/>
  <c r="V223" i="13"/>
  <c r="V222" i="13"/>
  <c r="V221" i="13"/>
  <c r="V220" i="13"/>
  <c r="V219" i="13"/>
  <c r="V218" i="13"/>
  <c r="V217" i="13"/>
  <c r="V216" i="13"/>
  <c r="V215" i="13"/>
  <c r="V201" i="13"/>
  <c r="V200" i="13"/>
  <c r="V199" i="13"/>
  <c r="V198" i="13"/>
  <c r="V197" i="13"/>
  <c r="V189" i="13"/>
  <c r="V188" i="13"/>
  <c r="V187" i="13"/>
  <c r="V186" i="13"/>
  <c r="V185" i="13"/>
  <c r="V184" i="13"/>
  <c r="V183" i="13"/>
  <c r="V182" i="13"/>
  <c r="V181" i="13"/>
  <c r="V180" i="13"/>
  <c r="V179" i="13"/>
  <c r="V173" i="13"/>
  <c r="V172" i="13"/>
  <c r="V171" i="13"/>
  <c r="V170" i="13"/>
  <c r="V169" i="13"/>
  <c r="V168" i="13"/>
  <c r="V166" i="13"/>
  <c r="V165" i="13"/>
  <c r="V164" i="13"/>
  <c r="V163" i="13"/>
  <c r="V162" i="13"/>
  <c r="V161" i="13"/>
  <c r="V160" i="13"/>
  <c r="V158" i="13"/>
  <c r="V157" i="13"/>
  <c r="V156" i="13"/>
  <c r="V155" i="13"/>
  <c r="V154" i="13"/>
  <c r="V153" i="13"/>
  <c r="V152" i="13"/>
  <c r="V135" i="13"/>
  <c r="V121" i="13"/>
  <c r="V120" i="13"/>
  <c r="V119" i="13"/>
  <c r="V118" i="13"/>
  <c r="V116" i="13"/>
  <c r="V115" i="13"/>
  <c r="V114" i="13"/>
  <c r="V113" i="13"/>
  <c r="V112" i="13"/>
  <c r="V111" i="13"/>
  <c r="V109" i="13"/>
  <c r="V108" i="13"/>
  <c r="V107" i="13"/>
  <c r="V106" i="13"/>
  <c r="V105" i="13"/>
  <c r="V104" i="13"/>
  <c r="V103" i="13"/>
  <c r="V102" i="13"/>
  <c r="V100" i="13"/>
  <c r="V99" i="13"/>
  <c r="V98" i="13"/>
  <c r="V96" i="13"/>
  <c r="V95" i="13"/>
  <c r="V94" i="13"/>
  <c r="V93" i="13"/>
  <c r="V92" i="13"/>
  <c r="V91" i="13"/>
  <c r="V90" i="13"/>
  <c r="V89" i="13"/>
  <c r="V88" i="13"/>
  <c r="V87" i="13"/>
  <c r="V86" i="13"/>
  <c r="V85" i="13"/>
  <c r="V84" i="13"/>
  <c r="V83" i="13"/>
  <c r="V82" i="13"/>
  <c r="V80" i="13"/>
  <c r="V79" i="13"/>
  <c r="V78" i="13"/>
  <c r="V77" i="13"/>
  <c r="V76" i="13"/>
  <c r="V75" i="13"/>
  <c r="V74" i="13"/>
  <c r="V73" i="13"/>
  <c r="V72" i="13"/>
  <c r="V71" i="13"/>
  <c r="V70" i="13"/>
  <c r="V69" i="13"/>
  <c r="V68" i="13"/>
  <c r="V67" i="13"/>
  <c r="V66" i="13"/>
  <c r="V65" i="13"/>
  <c r="V64" i="13"/>
  <c r="V63" i="13"/>
  <c r="V62" i="13"/>
  <c r="V61" i="13"/>
  <c r="V60" i="13"/>
  <c r="V59" i="13"/>
  <c r="V58" i="13"/>
  <c r="V57" i="13"/>
  <c r="V56" i="13"/>
  <c r="V55" i="13"/>
  <c r="V54" i="13"/>
  <c r="V53" i="13"/>
  <c r="V51" i="13"/>
  <c r="V50" i="13"/>
  <c r="V49" i="13"/>
  <c r="V48" i="13"/>
  <c r="V47" i="13"/>
  <c r="V45" i="13"/>
  <c r="V44" i="13"/>
  <c r="V43" i="13"/>
  <c r="V42" i="13"/>
  <c r="V41" i="13"/>
  <c r="V40" i="13"/>
  <c r="V39" i="13"/>
  <c r="V38" i="13"/>
  <c r="V37" i="13"/>
  <c r="V36" i="13"/>
  <c r="V32" i="13"/>
  <c r="V31" i="13"/>
  <c r="V30" i="13"/>
  <c r="V29" i="13"/>
  <c r="Q227" i="13"/>
  <c r="Q226" i="13"/>
  <c r="Q225" i="13"/>
  <c r="Q223" i="13"/>
  <c r="Q222" i="13"/>
  <c r="Q221" i="13"/>
  <c r="Q220" i="13"/>
  <c r="Q219" i="13"/>
  <c r="Q218" i="13"/>
  <c r="Q217" i="13"/>
  <c r="Q216" i="13"/>
  <c r="Q215" i="13"/>
  <c r="Q208" i="13"/>
  <c r="Q207" i="13"/>
  <c r="Q206" i="13"/>
  <c r="Q205" i="13"/>
  <c r="Q204" i="13"/>
  <c r="Q203" i="13"/>
  <c r="Q202" i="13"/>
  <c r="Q201" i="13"/>
  <c r="Q200" i="13"/>
  <c r="Q199" i="13"/>
  <c r="Q198" i="13"/>
  <c r="Q197" i="13"/>
  <c r="Q189" i="13"/>
  <c r="Q188" i="13"/>
  <c r="Q187" i="13"/>
  <c r="Q186" i="13"/>
  <c r="Q185" i="13"/>
  <c r="Q184" i="13"/>
  <c r="Q183" i="13"/>
  <c r="Q182" i="13"/>
  <c r="Q181" i="13"/>
  <c r="Q180" i="13"/>
  <c r="Q179" i="13"/>
  <c r="Q152" i="13"/>
  <c r="Q149" i="13"/>
  <c r="Q148" i="13"/>
  <c r="Q146" i="13"/>
  <c r="Q145" i="13"/>
  <c r="Q144" i="13"/>
  <c r="Q143" i="13"/>
  <c r="Q142" i="13"/>
  <c r="Q141" i="13"/>
  <c r="Q140" i="13"/>
  <c r="Q139" i="13"/>
  <c r="Q138" i="13"/>
  <c r="Q135" i="13"/>
  <c r="Q134" i="13"/>
  <c r="Q133" i="13"/>
  <c r="Q132" i="13"/>
  <c r="Q131" i="13"/>
  <c r="Q130" i="13"/>
  <c r="Q121" i="13"/>
  <c r="Q120" i="13"/>
  <c r="Q119" i="13"/>
  <c r="Q118" i="13"/>
  <c r="Q116" i="13"/>
  <c r="Q115" i="13"/>
  <c r="Q114" i="13"/>
  <c r="Q113" i="13"/>
  <c r="Q112" i="13"/>
  <c r="Q111" i="13"/>
  <c r="Q109" i="13"/>
  <c r="Q108" i="13"/>
  <c r="Q107" i="13"/>
  <c r="Q106" i="13"/>
  <c r="Q105" i="13"/>
  <c r="Q104" i="13"/>
  <c r="Q103" i="13"/>
  <c r="Q102" i="13"/>
  <c r="Q100" i="13"/>
  <c r="Q99" i="13"/>
  <c r="Q98" i="13"/>
  <c r="Q96" i="13"/>
  <c r="Q95" i="13"/>
  <c r="Q94" i="13"/>
  <c r="Q93" i="13"/>
  <c r="Q92" i="13"/>
  <c r="Q91" i="13"/>
  <c r="Q90" i="13"/>
  <c r="Q89" i="13"/>
  <c r="Q88" i="13"/>
  <c r="Q87" i="13"/>
  <c r="Q86" i="13"/>
  <c r="Q85" i="13"/>
  <c r="Q84" i="13"/>
  <c r="Q83" i="13"/>
  <c r="Q82" i="13"/>
  <c r="Q80" i="13"/>
  <c r="Q79" i="13"/>
  <c r="Q78" i="13"/>
  <c r="Q77" i="13"/>
  <c r="Q76" i="13"/>
  <c r="Q75" i="13"/>
  <c r="Q74" i="13"/>
  <c r="Q73" i="13"/>
  <c r="Q72" i="13"/>
  <c r="Q71" i="13"/>
  <c r="Q70" i="13"/>
  <c r="Q69" i="13"/>
  <c r="Q68" i="13"/>
  <c r="Q67" i="13"/>
  <c r="Q66" i="13"/>
  <c r="Q65" i="13"/>
  <c r="Q64" i="13"/>
  <c r="Q63" i="13"/>
  <c r="Q62" i="13"/>
  <c r="Q61" i="13"/>
  <c r="Q60" i="13"/>
  <c r="Q59" i="13"/>
  <c r="Q58" i="13"/>
  <c r="Q57" i="13"/>
  <c r="Q56" i="13"/>
  <c r="Q55" i="13"/>
  <c r="Q54" i="13"/>
  <c r="Q53" i="13"/>
  <c r="Q51" i="13"/>
  <c r="Q50" i="13"/>
  <c r="Q49" i="13"/>
  <c r="Q48" i="13"/>
  <c r="Q47" i="13"/>
  <c r="Q45" i="13"/>
  <c r="Q44" i="13"/>
  <c r="Q43" i="13"/>
  <c r="Q42" i="13"/>
  <c r="Q41" i="13"/>
  <c r="Q40" i="13"/>
  <c r="Q39" i="13"/>
  <c r="Q38" i="13"/>
  <c r="Q37" i="13"/>
  <c r="Q36" i="13"/>
  <c r="Q34" i="13"/>
  <c r="Q33" i="13"/>
  <c r="Q32" i="13"/>
  <c r="Q31" i="13"/>
  <c r="Q30" i="13"/>
  <c r="Q29" i="13"/>
  <c r="L227" i="13"/>
  <c r="L226" i="13"/>
  <c r="L225" i="13"/>
  <c r="L223" i="13"/>
  <c r="L222" i="13"/>
  <c r="L221" i="13"/>
  <c r="L220" i="13"/>
  <c r="L219" i="13"/>
  <c r="L218" i="13"/>
  <c r="L217" i="13"/>
  <c r="L216" i="13"/>
  <c r="L215" i="13"/>
  <c r="L207" i="13"/>
  <c r="L206" i="13"/>
  <c r="L205" i="13"/>
  <c r="L204" i="13"/>
  <c r="L203" i="13"/>
  <c r="L202" i="13"/>
  <c r="L201" i="13"/>
  <c r="L200" i="13"/>
  <c r="L199" i="13"/>
  <c r="L198" i="13"/>
  <c r="L197" i="13"/>
  <c r="L149" i="13"/>
  <c r="L148" i="13"/>
  <c r="L143" i="13"/>
  <c r="L142" i="13"/>
  <c r="L141" i="13"/>
  <c r="L140" i="13"/>
  <c r="L139" i="13"/>
  <c r="L138" i="13"/>
  <c r="L137" i="13"/>
  <c r="L135" i="13"/>
  <c r="L134" i="13"/>
  <c r="L133" i="13"/>
  <c r="L132" i="13"/>
  <c r="L131" i="13"/>
  <c r="L130" i="13"/>
  <c r="L129" i="13"/>
  <c r="L128" i="13"/>
  <c r="L121" i="13"/>
  <c r="L120" i="13"/>
  <c r="L119" i="13"/>
  <c r="L118" i="13"/>
  <c r="L100" i="13"/>
  <c r="L99" i="13"/>
  <c r="L98" i="13"/>
  <c r="L96" i="13"/>
  <c r="L95" i="13"/>
  <c r="L94" i="13"/>
  <c r="L93" i="13"/>
  <c r="L92" i="13"/>
  <c r="L91" i="13"/>
  <c r="L90" i="13"/>
  <c r="L89" i="13"/>
  <c r="L88" i="13"/>
  <c r="L87" i="13"/>
  <c r="L86" i="13"/>
  <c r="L85" i="13"/>
  <c r="L84" i="13"/>
  <c r="L83" i="13"/>
  <c r="L82" i="13"/>
  <c r="L80" i="13"/>
  <c r="L79" i="13"/>
  <c r="L78" i="13"/>
  <c r="L77" i="13"/>
  <c r="L76" i="13"/>
  <c r="L75" i="13"/>
  <c r="L74" i="13"/>
  <c r="L73" i="13"/>
  <c r="L72" i="13"/>
  <c r="L71" i="13"/>
  <c r="L70" i="13"/>
  <c r="L69" i="13"/>
  <c r="L68" i="13"/>
  <c r="L67" i="13"/>
  <c r="L66" i="13"/>
  <c r="L65" i="13"/>
  <c r="L64" i="13"/>
  <c r="L63" i="13"/>
  <c r="L62" i="13"/>
  <c r="L61" i="13"/>
  <c r="L60" i="13"/>
  <c r="L59" i="13"/>
  <c r="L58" i="13"/>
  <c r="L57" i="13"/>
  <c r="L56" i="13"/>
  <c r="L55" i="13"/>
  <c r="L54" i="13"/>
  <c r="L53" i="13"/>
  <c r="L51" i="13"/>
  <c r="L50" i="13"/>
  <c r="L49" i="13"/>
  <c r="L48" i="13"/>
  <c r="L47" i="13"/>
  <c r="L45" i="13"/>
  <c r="L44" i="13"/>
  <c r="L43" i="13"/>
  <c r="L42" i="13"/>
  <c r="L41" i="13"/>
  <c r="L40" i="13"/>
  <c r="L39" i="13"/>
  <c r="L38" i="13"/>
  <c r="L37" i="13"/>
  <c r="L36" i="13"/>
  <c r="L34" i="13"/>
  <c r="L33" i="13"/>
  <c r="L32" i="13"/>
  <c r="L31" i="13"/>
  <c r="L30" i="13"/>
  <c r="L29" i="13"/>
  <c r="G227" i="13"/>
  <c r="G226" i="13"/>
  <c r="G225" i="13"/>
  <c r="G223" i="13"/>
  <c r="G222" i="13"/>
  <c r="G221" i="13"/>
  <c r="G220" i="13"/>
  <c r="G219" i="13"/>
  <c r="G218" i="13"/>
  <c r="G217" i="13"/>
  <c r="G216" i="13"/>
  <c r="G215" i="13"/>
  <c r="G201" i="13"/>
  <c r="G200" i="13"/>
  <c r="G199" i="13"/>
  <c r="G198" i="13"/>
  <c r="G197" i="13"/>
  <c r="G137" i="13"/>
  <c r="G135" i="13"/>
  <c r="G129" i="13"/>
  <c r="G128" i="13"/>
  <c r="G121" i="13"/>
  <c r="G120" i="13"/>
  <c r="G119" i="13"/>
  <c r="G118" i="13"/>
  <c r="G100" i="13"/>
  <c r="G99" i="13"/>
  <c r="G98" i="13"/>
  <c r="G96" i="13"/>
  <c r="G95" i="13"/>
  <c r="G94" i="13"/>
  <c r="G93" i="13"/>
  <c r="G92" i="13"/>
  <c r="G91" i="13"/>
  <c r="G90" i="13"/>
  <c r="G89" i="13"/>
  <c r="G88" i="13"/>
  <c r="G87" i="13"/>
  <c r="G86" i="13"/>
  <c r="G85" i="13"/>
  <c r="G84" i="13"/>
  <c r="G83" i="13"/>
  <c r="G82" i="13"/>
  <c r="G80" i="13"/>
  <c r="G79" i="13"/>
  <c r="G78" i="13"/>
  <c r="G77" i="13"/>
  <c r="G76" i="13"/>
  <c r="G75" i="13"/>
  <c r="G74" i="13"/>
  <c r="G73" i="13"/>
  <c r="G72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1" i="13"/>
  <c r="G50" i="13"/>
  <c r="G49" i="13"/>
  <c r="G48" i="13"/>
  <c r="G47" i="13"/>
  <c r="G45" i="13"/>
  <c r="G44" i="13"/>
  <c r="G43" i="13"/>
  <c r="G42" i="13"/>
  <c r="G41" i="13"/>
  <c r="G40" i="13"/>
  <c r="G39" i="13"/>
  <c r="G38" i="13"/>
  <c r="G37" i="13"/>
  <c r="G36" i="13"/>
  <c r="G34" i="13"/>
  <c r="G33" i="13"/>
  <c r="G32" i="13"/>
  <c r="G30" i="13"/>
  <c r="G29" i="13"/>
  <c r="G27" i="13"/>
  <c r="G26" i="13"/>
  <c r="G25" i="13"/>
  <c r="G24" i="13"/>
  <c r="G23" i="13"/>
  <c r="G22" i="13"/>
  <c r="G21" i="13"/>
  <c r="G20" i="13"/>
  <c r="G19" i="13"/>
  <c r="Q10" i="12"/>
  <c r="Q9" i="12"/>
  <c r="Q8" i="12"/>
  <c r="Q7" i="12"/>
  <c r="Q6" i="12"/>
  <c r="AA200" i="12"/>
  <c r="AA199" i="12"/>
  <c r="AA198" i="12"/>
  <c r="AA196" i="12"/>
  <c r="AA195" i="12"/>
  <c r="AA194" i="12"/>
  <c r="AA193" i="12"/>
  <c r="AA192" i="12"/>
  <c r="AA191" i="12"/>
  <c r="AA190" i="12"/>
  <c r="AA189" i="12"/>
  <c r="AA188" i="12"/>
  <c r="AA174" i="12"/>
  <c r="AA173" i="12"/>
  <c r="AA172" i="12"/>
  <c r="AA171" i="12"/>
  <c r="AA170" i="12"/>
  <c r="AA162" i="12"/>
  <c r="AA161" i="12"/>
  <c r="AA160" i="12"/>
  <c r="AA159" i="12"/>
  <c r="AA158" i="12"/>
  <c r="AA157" i="12"/>
  <c r="AA156" i="12"/>
  <c r="AA155" i="12"/>
  <c r="AA154" i="12"/>
  <c r="AA153" i="12"/>
  <c r="AA152" i="12"/>
  <c r="AA146" i="12"/>
  <c r="AA145" i="12"/>
  <c r="AA144" i="12"/>
  <c r="AA143" i="12"/>
  <c r="AA142" i="12"/>
  <c r="AA141" i="12"/>
  <c r="AA139" i="12"/>
  <c r="AA138" i="12"/>
  <c r="AA137" i="12"/>
  <c r="AA136" i="12"/>
  <c r="AA135" i="12"/>
  <c r="AA134" i="12"/>
  <c r="AA133" i="12"/>
  <c r="AA131" i="12"/>
  <c r="AA130" i="12"/>
  <c r="AA129" i="12"/>
  <c r="AA128" i="12"/>
  <c r="AA127" i="12"/>
  <c r="AA126" i="12"/>
  <c r="AA112" i="12"/>
  <c r="AA98" i="12"/>
  <c r="AA97" i="12"/>
  <c r="AA96" i="12"/>
  <c r="AA95" i="12"/>
  <c r="AA93" i="12"/>
  <c r="AA92" i="12"/>
  <c r="AA91" i="12"/>
  <c r="AA90" i="12"/>
  <c r="AA89" i="12"/>
  <c r="AA88" i="12"/>
  <c r="AA86" i="12"/>
  <c r="AA85" i="12"/>
  <c r="AA84" i="12"/>
  <c r="AA83" i="12"/>
  <c r="AA82" i="12"/>
  <c r="AA81" i="12"/>
  <c r="AA80" i="12"/>
  <c r="AA79" i="12"/>
  <c r="AA77" i="12"/>
  <c r="AA76" i="12"/>
  <c r="AA75" i="12"/>
  <c r="AA73" i="12"/>
  <c r="AA72" i="12"/>
  <c r="AA71" i="12"/>
  <c r="AA70" i="12"/>
  <c r="AA69" i="12"/>
  <c r="AA67" i="12"/>
  <c r="AA66" i="12"/>
  <c r="AA65" i="12"/>
  <c r="AA64" i="12"/>
  <c r="AA63" i="12"/>
  <c r="AA62" i="12"/>
  <c r="AA61" i="12"/>
  <c r="AA60" i="12"/>
  <c r="AA59" i="12"/>
  <c r="AA58" i="12"/>
  <c r="AA57" i="12"/>
  <c r="AA56" i="12"/>
  <c r="AA55" i="12"/>
  <c r="AA54" i="12"/>
  <c r="AA53" i="12"/>
  <c r="AA52" i="12"/>
  <c r="AA50" i="12"/>
  <c r="AA49" i="12"/>
  <c r="AA48" i="12"/>
  <c r="AA46" i="12"/>
  <c r="AA45" i="12"/>
  <c r="AA44" i="12"/>
  <c r="AA43" i="12"/>
  <c r="AA42" i="12"/>
  <c r="AA41" i="12"/>
  <c r="AA40" i="12"/>
  <c r="AA39" i="12"/>
  <c r="AA38" i="12"/>
  <c r="AA37" i="12"/>
  <c r="AA33" i="12"/>
  <c r="AA32" i="12"/>
  <c r="AA31" i="12"/>
  <c r="AA30" i="12"/>
  <c r="V200" i="12"/>
  <c r="V199" i="12"/>
  <c r="V198" i="12"/>
  <c r="V196" i="12"/>
  <c r="V195" i="12"/>
  <c r="V194" i="12"/>
  <c r="V193" i="12"/>
  <c r="V192" i="12"/>
  <c r="V191" i="12"/>
  <c r="V190" i="12"/>
  <c r="V189" i="12"/>
  <c r="V188" i="12"/>
  <c r="V174" i="12"/>
  <c r="V173" i="12"/>
  <c r="V172" i="12"/>
  <c r="V171" i="12"/>
  <c r="V170" i="12"/>
  <c r="V162" i="12"/>
  <c r="V161" i="12"/>
  <c r="V160" i="12"/>
  <c r="V159" i="12"/>
  <c r="V158" i="12"/>
  <c r="V157" i="12"/>
  <c r="V156" i="12"/>
  <c r="V155" i="12"/>
  <c r="V154" i="12"/>
  <c r="V153" i="12"/>
  <c r="V152" i="12"/>
  <c r="V146" i="12"/>
  <c r="V145" i="12"/>
  <c r="V144" i="12"/>
  <c r="V143" i="12"/>
  <c r="V142" i="12"/>
  <c r="V141" i="12"/>
  <c r="V139" i="12"/>
  <c r="V138" i="12"/>
  <c r="V137" i="12"/>
  <c r="V136" i="12"/>
  <c r="V135" i="12"/>
  <c r="V134" i="12"/>
  <c r="V133" i="12"/>
  <c r="V131" i="12"/>
  <c r="V130" i="12"/>
  <c r="V129" i="12"/>
  <c r="V128" i="12"/>
  <c r="V127" i="12"/>
  <c r="V126" i="12"/>
  <c r="V112" i="12"/>
  <c r="V98" i="12"/>
  <c r="V97" i="12"/>
  <c r="V96" i="12"/>
  <c r="V95" i="12"/>
  <c r="V93" i="12"/>
  <c r="V92" i="12"/>
  <c r="V91" i="12"/>
  <c r="V90" i="12"/>
  <c r="V89" i="12"/>
  <c r="V88" i="12"/>
  <c r="V86" i="12"/>
  <c r="V85" i="12"/>
  <c r="V84" i="12"/>
  <c r="V83" i="12"/>
  <c r="V82" i="12"/>
  <c r="V81" i="12"/>
  <c r="V80" i="12"/>
  <c r="V79" i="12"/>
  <c r="V77" i="12"/>
  <c r="V76" i="12"/>
  <c r="V75" i="12"/>
  <c r="V73" i="12"/>
  <c r="V72" i="12"/>
  <c r="V71" i="12"/>
  <c r="V70" i="12"/>
  <c r="V69" i="12"/>
  <c r="V67" i="12"/>
  <c r="V66" i="12"/>
  <c r="V65" i="12"/>
  <c r="V64" i="12"/>
  <c r="V63" i="12"/>
  <c r="V62" i="12"/>
  <c r="V61" i="12"/>
  <c r="V60" i="12"/>
  <c r="V59" i="12"/>
  <c r="V58" i="12"/>
  <c r="V57" i="12"/>
  <c r="V56" i="12"/>
  <c r="V55" i="12"/>
  <c r="V54" i="12"/>
  <c r="V53" i="12"/>
  <c r="V52" i="12"/>
  <c r="V50" i="12"/>
  <c r="V49" i="12"/>
  <c r="V48" i="12"/>
  <c r="V46" i="12"/>
  <c r="V45" i="12"/>
  <c r="V44" i="12"/>
  <c r="V43" i="12"/>
  <c r="V42" i="12"/>
  <c r="V41" i="12"/>
  <c r="V40" i="12"/>
  <c r="V39" i="12"/>
  <c r="V38" i="12"/>
  <c r="V37" i="12"/>
  <c r="V33" i="12"/>
  <c r="V32" i="12"/>
  <c r="V31" i="12"/>
  <c r="V30" i="12"/>
  <c r="Q200" i="12"/>
  <c r="Q199" i="12"/>
  <c r="Q198" i="12"/>
  <c r="Q196" i="12"/>
  <c r="Q195" i="12"/>
  <c r="Q194" i="12"/>
  <c r="Q193" i="12"/>
  <c r="Q192" i="12"/>
  <c r="Q191" i="12"/>
  <c r="Q190" i="12"/>
  <c r="Q189" i="12"/>
  <c r="Q188" i="12"/>
  <c r="Q181" i="12"/>
  <c r="Q180" i="12"/>
  <c r="Q179" i="12"/>
  <c r="Q178" i="12"/>
  <c r="Q177" i="12"/>
  <c r="Q176" i="12"/>
  <c r="Q175" i="12"/>
  <c r="Q174" i="12"/>
  <c r="Q173" i="12"/>
  <c r="Q172" i="12"/>
  <c r="Q171" i="12"/>
  <c r="Q170" i="12"/>
  <c r="Q162" i="12"/>
  <c r="Q161" i="12"/>
  <c r="Q160" i="12"/>
  <c r="Q159" i="12"/>
  <c r="Q158" i="12"/>
  <c r="Q157" i="12"/>
  <c r="Q156" i="12"/>
  <c r="Q155" i="12"/>
  <c r="Q154" i="12"/>
  <c r="Q153" i="12"/>
  <c r="Q152" i="12"/>
  <c r="Q126" i="12"/>
  <c r="Q123" i="12"/>
  <c r="Q122" i="12"/>
  <c r="Q120" i="12"/>
  <c r="Q119" i="12"/>
  <c r="Q118" i="12"/>
  <c r="Q117" i="12"/>
  <c r="Q116" i="12"/>
  <c r="Q115" i="12"/>
  <c r="Q112" i="12"/>
  <c r="Q111" i="12"/>
  <c r="Q110" i="12"/>
  <c r="Q109" i="12"/>
  <c r="Q108" i="12"/>
  <c r="Q107" i="12"/>
  <c r="Q98" i="12"/>
  <c r="Q97" i="12"/>
  <c r="Q96" i="12"/>
  <c r="Q95" i="12"/>
  <c r="Q93" i="12"/>
  <c r="Q92" i="12"/>
  <c r="Q91" i="12"/>
  <c r="Q90" i="12"/>
  <c r="Q89" i="12"/>
  <c r="Q88" i="12"/>
  <c r="Q86" i="12"/>
  <c r="Q85" i="12"/>
  <c r="Q84" i="12"/>
  <c r="Q83" i="12"/>
  <c r="Q82" i="12"/>
  <c r="Q81" i="12"/>
  <c r="Q80" i="12"/>
  <c r="Q79" i="12"/>
  <c r="Q77" i="12"/>
  <c r="Q76" i="12"/>
  <c r="Q75" i="12"/>
  <c r="Q73" i="12"/>
  <c r="Q72" i="12"/>
  <c r="Q71" i="12"/>
  <c r="Q70" i="12"/>
  <c r="Q69" i="12"/>
  <c r="Q67" i="12"/>
  <c r="Q66" i="12"/>
  <c r="Q65" i="12"/>
  <c r="Q64" i="12"/>
  <c r="Q63" i="12"/>
  <c r="Q62" i="12"/>
  <c r="Q61" i="12"/>
  <c r="Q60" i="12"/>
  <c r="Q59" i="12"/>
  <c r="Q58" i="12"/>
  <c r="Q57" i="12"/>
  <c r="Q56" i="12"/>
  <c r="Q55" i="12"/>
  <c r="Q54" i="12"/>
  <c r="Q53" i="12"/>
  <c r="Q52" i="12"/>
  <c r="Q50" i="12"/>
  <c r="Q49" i="12"/>
  <c r="Q48" i="12"/>
  <c r="Q46" i="12"/>
  <c r="Q45" i="12"/>
  <c r="Q44" i="12"/>
  <c r="Q43" i="12"/>
  <c r="Q42" i="12"/>
  <c r="Q41" i="12"/>
  <c r="Q40" i="12"/>
  <c r="Q39" i="12"/>
  <c r="Q38" i="12"/>
  <c r="Q37" i="12"/>
  <c r="Q35" i="12"/>
  <c r="Q34" i="12"/>
  <c r="Q33" i="12"/>
  <c r="Q32" i="12"/>
  <c r="Q31" i="12"/>
  <c r="Q30" i="12"/>
  <c r="L200" i="12"/>
  <c r="L199" i="12"/>
  <c r="L198" i="12"/>
  <c r="L196" i="12"/>
  <c r="L195" i="12"/>
  <c r="L194" i="12"/>
  <c r="L193" i="12"/>
  <c r="L192" i="12"/>
  <c r="L191" i="12"/>
  <c r="L190" i="12"/>
  <c r="L189" i="12"/>
  <c r="L188" i="12"/>
  <c r="L180" i="12"/>
  <c r="L179" i="12"/>
  <c r="L178" i="12"/>
  <c r="L177" i="12"/>
  <c r="L176" i="12"/>
  <c r="L175" i="12"/>
  <c r="L174" i="12"/>
  <c r="L173" i="12"/>
  <c r="L172" i="12"/>
  <c r="L171" i="12"/>
  <c r="L170" i="12"/>
  <c r="L123" i="12"/>
  <c r="L122" i="12"/>
  <c r="L117" i="12"/>
  <c r="L116" i="12"/>
  <c r="L115" i="12"/>
  <c r="L114" i="12"/>
  <c r="L112" i="12"/>
  <c r="L111" i="12"/>
  <c r="L110" i="12"/>
  <c r="L109" i="12"/>
  <c r="L108" i="12"/>
  <c r="L107" i="12"/>
  <c r="L106" i="12"/>
  <c r="L105" i="12"/>
  <c r="L98" i="12"/>
  <c r="L97" i="12"/>
  <c r="L96" i="12"/>
  <c r="L95" i="12"/>
  <c r="L77" i="12"/>
  <c r="L76" i="12"/>
  <c r="L75" i="12"/>
  <c r="L73" i="12"/>
  <c r="L72" i="12"/>
  <c r="L71" i="12"/>
  <c r="L70" i="12"/>
  <c r="L69" i="12"/>
  <c r="L67" i="12"/>
  <c r="L66" i="12"/>
  <c r="L65" i="12"/>
  <c r="L64" i="12"/>
  <c r="L63" i="12"/>
  <c r="L62" i="12"/>
  <c r="L61" i="12"/>
  <c r="L60" i="12"/>
  <c r="L59" i="12"/>
  <c r="L58" i="12"/>
  <c r="L57" i="12"/>
  <c r="L56" i="12"/>
  <c r="L55" i="12"/>
  <c r="L54" i="12"/>
  <c r="L53" i="12"/>
  <c r="L52" i="12"/>
  <c r="L50" i="12"/>
  <c r="L49" i="12"/>
  <c r="L48" i="12"/>
  <c r="L46" i="12"/>
  <c r="L45" i="12"/>
  <c r="L44" i="12"/>
  <c r="L43" i="12"/>
  <c r="L42" i="12"/>
  <c r="L41" i="12"/>
  <c r="L40" i="12"/>
  <c r="L39" i="12"/>
  <c r="L38" i="12"/>
  <c r="L37" i="12"/>
  <c r="L35" i="12"/>
  <c r="L34" i="12"/>
  <c r="L33" i="12"/>
  <c r="L32" i="12"/>
  <c r="L31" i="12"/>
  <c r="L30" i="12"/>
  <c r="G200" i="12"/>
  <c r="G199" i="12"/>
  <c r="G198" i="12"/>
  <c r="G196" i="12"/>
  <c r="G195" i="12"/>
  <c r="G194" i="12"/>
  <c r="G193" i="12"/>
  <c r="G192" i="12"/>
  <c r="G191" i="12"/>
  <c r="G190" i="12"/>
  <c r="G189" i="12"/>
  <c r="G188" i="12"/>
  <c r="G174" i="12"/>
  <c r="G173" i="12"/>
  <c r="G172" i="12"/>
  <c r="G171" i="12"/>
  <c r="G170" i="12"/>
  <c r="G114" i="12"/>
  <c r="G112" i="12"/>
  <c r="G106" i="12"/>
  <c r="G105" i="12"/>
  <c r="G98" i="12"/>
  <c r="G97" i="12"/>
  <c r="G96" i="12"/>
  <c r="G95" i="12"/>
  <c r="G77" i="12"/>
  <c r="G76" i="12"/>
  <c r="G75" i="12"/>
  <c r="G73" i="12"/>
  <c r="G72" i="12"/>
  <c r="G71" i="12"/>
  <c r="G70" i="12"/>
  <c r="G69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0" i="12"/>
  <c r="G49" i="12"/>
  <c r="G48" i="12"/>
  <c r="G46" i="12"/>
  <c r="G45" i="12"/>
  <c r="G44" i="12"/>
  <c r="G43" i="12"/>
  <c r="G42" i="12"/>
  <c r="G41" i="12"/>
  <c r="G40" i="12"/>
  <c r="G39" i="12"/>
  <c r="G38" i="12"/>
  <c r="G37" i="12"/>
  <c r="G35" i="12"/>
  <c r="G34" i="12"/>
  <c r="G33" i="12"/>
  <c r="G32" i="12"/>
  <c r="G31" i="12"/>
  <c r="G30" i="12"/>
  <c r="G28" i="12"/>
  <c r="G27" i="12"/>
  <c r="G26" i="12"/>
  <c r="G25" i="12"/>
  <c r="G24" i="12"/>
  <c r="G23" i="12"/>
  <c r="G22" i="12"/>
  <c r="G21" i="12"/>
  <c r="G20" i="12"/>
  <c r="G19" i="12"/>
  <c r="Q10" i="5"/>
  <c r="Q9" i="5"/>
  <c r="Q8" i="5"/>
  <c r="Q7" i="5"/>
  <c r="Q6" i="5"/>
  <c r="AA214" i="5"/>
  <c r="AA213" i="5"/>
  <c r="AA212" i="5"/>
  <c r="AA210" i="5"/>
  <c r="AA209" i="5"/>
  <c r="AA208" i="5"/>
  <c r="AA207" i="5"/>
  <c r="AA206" i="5"/>
  <c r="AA205" i="5"/>
  <c r="AA204" i="5"/>
  <c r="AA203" i="5"/>
  <c r="AA202" i="5"/>
  <c r="AA188" i="5"/>
  <c r="AA187" i="5"/>
  <c r="AA186" i="5"/>
  <c r="AA185" i="5"/>
  <c r="AA184" i="5"/>
  <c r="AA176" i="5"/>
  <c r="AA175" i="5"/>
  <c r="AA174" i="5"/>
  <c r="AA173" i="5"/>
  <c r="AA172" i="5"/>
  <c r="AA171" i="5"/>
  <c r="AA170" i="5"/>
  <c r="AA169" i="5"/>
  <c r="AA168" i="5"/>
  <c r="AA167" i="5"/>
  <c r="AA166" i="5"/>
  <c r="AA160" i="5"/>
  <c r="AA159" i="5"/>
  <c r="AA158" i="5"/>
  <c r="AA157" i="5"/>
  <c r="AA156" i="5"/>
  <c r="AA155" i="5"/>
  <c r="AA153" i="5"/>
  <c r="AA152" i="5"/>
  <c r="AA151" i="5"/>
  <c r="AA150" i="5"/>
  <c r="AA149" i="5"/>
  <c r="AA148" i="5"/>
  <c r="AA147" i="5"/>
  <c r="AA145" i="5"/>
  <c r="AA144" i="5"/>
  <c r="AA143" i="5"/>
  <c r="AA142" i="5"/>
  <c r="AA141" i="5"/>
  <c r="AA140" i="5"/>
  <c r="AA123" i="5"/>
  <c r="AA109" i="5"/>
  <c r="AA108" i="5"/>
  <c r="AA107" i="5"/>
  <c r="AA106" i="5"/>
  <c r="AA104" i="5"/>
  <c r="AA103" i="5"/>
  <c r="AA102" i="5"/>
  <c r="AA101" i="5"/>
  <c r="AA100" i="5"/>
  <c r="AA99" i="5"/>
  <c r="AA97" i="5"/>
  <c r="AA96" i="5"/>
  <c r="AA95" i="5"/>
  <c r="AA94" i="5"/>
  <c r="AA93" i="5"/>
  <c r="AA92" i="5"/>
  <c r="AA91" i="5"/>
  <c r="AA90" i="5"/>
  <c r="AA88" i="5"/>
  <c r="AA87" i="5"/>
  <c r="AA86" i="5"/>
  <c r="AA84" i="5"/>
  <c r="AA83" i="5"/>
  <c r="AA82" i="5"/>
  <c r="AA81" i="5"/>
  <c r="AA80" i="5"/>
  <c r="AA79" i="5"/>
  <c r="AA78" i="5"/>
  <c r="AA77" i="5"/>
  <c r="AA76" i="5"/>
  <c r="AA75" i="5"/>
  <c r="AA74" i="5"/>
  <c r="AA73" i="5"/>
  <c r="AA72" i="5"/>
  <c r="AA71" i="5"/>
  <c r="AA70" i="5"/>
  <c r="AA68" i="5"/>
  <c r="AA67" i="5"/>
  <c r="AA66" i="5"/>
  <c r="AA65" i="5"/>
  <c r="AA64" i="5"/>
  <c r="AA63" i="5"/>
  <c r="AA62" i="5"/>
  <c r="AA61" i="5"/>
  <c r="AA60" i="5"/>
  <c r="AA59" i="5"/>
  <c r="AA58" i="5"/>
  <c r="AA57" i="5"/>
  <c r="AA56" i="5"/>
  <c r="AA55" i="5"/>
  <c r="AA54" i="5"/>
  <c r="AA53" i="5"/>
  <c r="AA51" i="5"/>
  <c r="AA50" i="5"/>
  <c r="AA49" i="5"/>
  <c r="AA48" i="5"/>
  <c r="AA47" i="5"/>
  <c r="AA45" i="5"/>
  <c r="AA44" i="5"/>
  <c r="AA43" i="5"/>
  <c r="AA42" i="5"/>
  <c r="AA41" i="5"/>
  <c r="AA40" i="5"/>
  <c r="AA39" i="5"/>
  <c r="AA38" i="5"/>
  <c r="AA37" i="5"/>
  <c r="AA36" i="5"/>
  <c r="AA32" i="5"/>
  <c r="AA31" i="5"/>
  <c r="AA30" i="5"/>
  <c r="AA29" i="5"/>
  <c r="V214" i="5"/>
  <c r="V213" i="5"/>
  <c r="V212" i="5"/>
  <c r="V210" i="5"/>
  <c r="V209" i="5"/>
  <c r="V208" i="5"/>
  <c r="V207" i="5"/>
  <c r="V206" i="5"/>
  <c r="V205" i="5"/>
  <c r="V204" i="5"/>
  <c r="V203" i="5"/>
  <c r="V202" i="5"/>
  <c r="V188" i="5"/>
  <c r="V187" i="5"/>
  <c r="V186" i="5"/>
  <c r="V185" i="5"/>
  <c r="V184" i="5"/>
  <c r="V176" i="5"/>
  <c r="V175" i="5"/>
  <c r="V174" i="5"/>
  <c r="V173" i="5"/>
  <c r="V172" i="5"/>
  <c r="V171" i="5"/>
  <c r="V170" i="5"/>
  <c r="V169" i="5"/>
  <c r="V168" i="5"/>
  <c r="V167" i="5"/>
  <c r="V166" i="5"/>
  <c r="V160" i="5"/>
  <c r="V159" i="5"/>
  <c r="V158" i="5"/>
  <c r="V157" i="5"/>
  <c r="V156" i="5"/>
  <c r="V155" i="5"/>
  <c r="V153" i="5"/>
  <c r="V152" i="5"/>
  <c r="V151" i="5"/>
  <c r="V150" i="5"/>
  <c r="V149" i="5"/>
  <c r="V148" i="5"/>
  <c r="V147" i="5"/>
  <c r="V145" i="5"/>
  <c r="V144" i="5"/>
  <c r="V143" i="5"/>
  <c r="V142" i="5"/>
  <c r="V141" i="5"/>
  <c r="V140" i="5"/>
  <c r="V123" i="5"/>
  <c r="V109" i="5"/>
  <c r="V108" i="5"/>
  <c r="V107" i="5"/>
  <c r="V106" i="5"/>
  <c r="V104" i="5"/>
  <c r="V103" i="5"/>
  <c r="V102" i="5"/>
  <c r="V101" i="5"/>
  <c r="V100" i="5"/>
  <c r="V99" i="5"/>
  <c r="V97" i="5"/>
  <c r="V96" i="5"/>
  <c r="V95" i="5"/>
  <c r="V94" i="5"/>
  <c r="V93" i="5"/>
  <c r="V92" i="5"/>
  <c r="V91" i="5"/>
  <c r="V90" i="5"/>
  <c r="V88" i="5"/>
  <c r="V87" i="5"/>
  <c r="V86" i="5"/>
  <c r="V84" i="5"/>
  <c r="V83" i="5"/>
  <c r="V82" i="5"/>
  <c r="V81" i="5"/>
  <c r="V80" i="5"/>
  <c r="V79" i="5"/>
  <c r="V78" i="5"/>
  <c r="V77" i="5"/>
  <c r="V76" i="5"/>
  <c r="V75" i="5"/>
  <c r="V74" i="5"/>
  <c r="V73" i="5"/>
  <c r="V72" i="5"/>
  <c r="V71" i="5"/>
  <c r="V70" i="5"/>
  <c r="V68" i="5"/>
  <c r="V67" i="5"/>
  <c r="V66" i="5"/>
  <c r="V65" i="5"/>
  <c r="V64" i="5"/>
  <c r="V63" i="5"/>
  <c r="V62" i="5"/>
  <c r="V61" i="5"/>
  <c r="V60" i="5"/>
  <c r="V59" i="5"/>
  <c r="V58" i="5"/>
  <c r="V57" i="5"/>
  <c r="V56" i="5"/>
  <c r="V55" i="5"/>
  <c r="V54" i="5"/>
  <c r="V53" i="5"/>
  <c r="V51" i="5"/>
  <c r="V50" i="5"/>
  <c r="V49" i="5"/>
  <c r="V48" i="5"/>
  <c r="V47" i="5"/>
  <c r="V45" i="5"/>
  <c r="V44" i="5"/>
  <c r="V43" i="5"/>
  <c r="V42" i="5"/>
  <c r="V41" i="5"/>
  <c r="V40" i="5"/>
  <c r="V39" i="5"/>
  <c r="V38" i="5"/>
  <c r="V37" i="5"/>
  <c r="V36" i="5"/>
  <c r="V32" i="5"/>
  <c r="V31" i="5"/>
  <c r="V30" i="5"/>
  <c r="V29" i="5"/>
  <c r="Q214" i="5"/>
  <c r="Q213" i="5"/>
  <c r="Q212" i="5"/>
  <c r="Q210" i="5"/>
  <c r="Q209" i="5"/>
  <c r="Q208" i="5"/>
  <c r="Q207" i="5"/>
  <c r="Q206" i="5"/>
  <c r="Q205" i="5"/>
  <c r="Q204" i="5"/>
  <c r="Q203" i="5"/>
  <c r="Q202" i="5"/>
  <c r="Q195" i="5"/>
  <c r="Q194" i="5"/>
  <c r="Q193" i="5"/>
  <c r="Q192" i="5"/>
  <c r="Q191" i="5"/>
  <c r="Q190" i="5"/>
  <c r="Q189" i="5"/>
  <c r="Q188" i="5"/>
  <c r="Q187" i="5"/>
  <c r="Q186" i="5"/>
  <c r="Q185" i="5"/>
  <c r="Q184" i="5"/>
  <c r="Q176" i="5"/>
  <c r="Q175" i="5"/>
  <c r="Q174" i="5"/>
  <c r="Q173" i="5"/>
  <c r="Q172" i="5"/>
  <c r="Q171" i="5"/>
  <c r="Q170" i="5"/>
  <c r="Q169" i="5"/>
  <c r="Q168" i="5"/>
  <c r="Q167" i="5"/>
  <c r="Q166" i="5"/>
  <c r="Q140" i="5"/>
  <c r="Q137" i="5"/>
  <c r="Q136" i="5"/>
  <c r="Q134" i="5"/>
  <c r="Q133" i="5"/>
  <c r="Q132" i="5"/>
  <c r="Q131" i="5"/>
  <c r="Q130" i="5"/>
  <c r="Q129" i="5"/>
  <c r="Q128" i="5"/>
  <c r="Q127" i="5"/>
  <c r="Q126" i="5"/>
  <c r="Q123" i="5"/>
  <c r="Q122" i="5"/>
  <c r="Q121" i="5"/>
  <c r="Q120" i="5"/>
  <c r="Q119" i="5"/>
  <c r="Q118" i="5"/>
  <c r="Q109" i="5"/>
  <c r="Q108" i="5"/>
  <c r="Q107" i="5"/>
  <c r="Q106" i="5"/>
  <c r="Q104" i="5"/>
  <c r="Q103" i="5"/>
  <c r="Q102" i="5"/>
  <c r="Q101" i="5"/>
  <c r="Q100" i="5"/>
  <c r="Q99" i="5"/>
  <c r="Q97" i="5"/>
  <c r="Q96" i="5"/>
  <c r="Q95" i="5"/>
  <c r="Q94" i="5"/>
  <c r="Q93" i="5"/>
  <c r="Q92" i="5"/>
  <c r="Q91" i="5"/>
  <c r="Q90" i="5"/>
  <c r="Q88" i="5"/>
  <c r="Q87" i="5"/>
  <c r="Q86" i="5"/>
  <c r="Q84" i="5"/>
  <c r="Q83" i="5"/>
  <c r="Q82" i="5"/>
  <c r="Q81" i="5"/>
  <c r="Q80" i="5"/>
  <c r="Q79" i="5"/>
  <c r="Q78" i="5"/>
  <c r="Q77" i="5"/>
  <c r="Q76" i="5"/>
  <c r="Q75" i="5"/>
  <c r="Q74" i="5"/>
  <c r="Q73" i="5"/>
  <c r="Q72" i="5"/>
  <c r="Q71" i="5"/>
  <c r="Q70" i="5"/>
  <c r="Q68" i="5"/>
  <c r="Q67" i="5"/>
  <c r="Q66" i="5"/>
  <c r="Q65" i="5"/>
  <c r="Q64" i="5"/>
  <c r="Q63" i="5"/>
  <c r="Q62" i="5"/>
  <c r="Q61" i="5"/>
  <c r="Q60" i="5"/>
  <c r="Q59" i="5"/>
  <c r="Q58" i="5"/>
  <c r="Q57" i="5"/>
  <c r="Q56" i="5"/>
  <c r="Q55" i="5"/>
  <c r="Q54" i="5"/>
  <c r="Q53" i="5"/>
  <c r="Q51" i="5"/>
  <c r="Q50" i="5"/>
  <c r="Q49" i="5"/>
  <c r="Q48" i="5"/>
  <c r="Q47" i="5"/>
  <c r="Q45" i="5"/>
  <c r="Q44" i="5"/>
  <c r="Q43" i="5"/>
  <c r="Q42" i="5"/>
  <c r="Q41" i="5"/>
  <c r="Q40" i="5"/>
  <c r="Q39" i="5"/>
  <c r="Q38" i="5"/>
  <c r="Q37" i="5"/>
  <c r="Q36" i="5"/>
  <c r="Q34" i="5"/>
  <c r="Q33" i="5"/>
  <c r="Q32" i="5"/>
  <c r="Q31" i="5"/>
  <c r="Q30" i="5"/>
  <c r="Q29" i="5"/>
  <c r="L214" i="5"/>
  <c r="L213" i="5"/>
  <c r="L212" i="5"/>
  <c r="L210" i="5"/>
  <c r="L209" i="5"/>
  <c r="L208" i="5"/>
  <c r="L207" i="5"/>
  <c r="L206" i="5"/>
  <c r="L205" i="5"/>
  <c r="L204" i="5"/>
  <c r="L203" i="5"/>
  <c r="L202" i="5"/>
  <c r="L194" i="5"/>
  <c r="L193" i="5"/>
  <c r="L192" i="5"/>
  <c r="L191" i="5"/>
  <c r="L190" i="5"/>
  <c r="L189" i="5"/>
  <c r="L188" i="5"/>
  <c r="L187" i="5"/>
  <c r="L186" i="5"/>
  <c r="L185" i="5"/>
  <c r="L184" i="5"/>
  <c r="L137" i="5"/>
  <c r="L136" i="5"/>
  <c r="L131" i="5"/>
  <c r="L130" i="5"/>
  <c r="L129" i="5"/>
  <c r="L128" i="5"/>
  <c r="L127" i="5"/>
  <c r="L126" i="5"/>
  <c r="L125" i="5"/>
  <c r="L123" i="5"/>
  <c r="L122" i="5"/>
  <c r="L121" i="5"/>
  <c r="L120" i="5"/>
  <c r="L119" i="5"/>
  <c r="L118" i="5"/>
  <c r="L117" i="5"/>
  <c r="L116" i="5"/>
  <c r="L109" i="5"/>
  <c r="L108" i="5"/>
  <c r="L107" i="5"/>
  <c r="L106" i="5"/>
  <c r="L88" i="5"/>
  <c r="L87" i="5"/>
  <c r="L86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1" i="5"/>
  <c r="L50" i="5"/>
  <c r="L49" i="5"/>
  <c r="L48" i="5"/>
  <c r="L47" i="5"/>
  <c r="L45" i="5"/>
  <c r="L44" i="5"/>
  <c r="L43" i="5"/>
  <c r="L42" i="5"/>
  <c r="L41" i="5"/>
  <c r="L40" i="5"/>
  <c r="L39" i="5"/>
  <c r="L38" i="5"/>
  <c r="L37" i="5"/>
  <c r="L36" i="5"/>
  <c r="L34" i="5"/>
  <c r="L33" i="5"/>
  <c r="L32" i="5"/>
  <c r="L31" i="5"/>
  <c r="L30" i="5"/>
  <c r="L29" i="5"/>
  <c r="G214" i="5"/>
  <c r="G213" i="5"/>
  <c r="G212" i="5"/>
  <c r="G210" i="5"/>
  <c r="G209" i="5"/>
  <c r="G208" i="5"/>
  <c r="G207" i="5"/>
  <c r="G206" i="5"/>
  <c r="G205" i="5"/>
  <c r="G204" i="5"/>
  <c r="G203" i="5"/>
  <c r="G202" i="5"/>
  <c r="G188" i="5"/>
  <c r="G187" i="5"/>
  <c r="G186" i="5"/>
  <c r="G185" i="5"/>
  <c r="G184" i="5"/>
  <c r="G125" i="5"/>
  <c r="G123" i="5"/>
  <c r="G117" i="5"/>
  <c r="G116" i="5"/>
  <c r="G109" i="5"/>
  <c r="G108" i="5"/>
  <c r="G107" i="5"/>
  <c r="G106" i="5"/>
  <c r="G88" i="5"/>
  <c r="G87" i="5"/>
  <c r="G86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1" i="5"/>
  <c r="G50" i="5"/>
  <c r="G49" i="5"/>
  <c r="G48" i="5"/>
  <c r="G47" i="5"/>
  <c r="G45" i="5"/>
  <c r="G44" i="5"/>
  <c r="G43" i="5"/>
  <c r="G42" i="5"/>
  <c r="G41" i="5"/>
  <c r="G40" i="5"/>
  <c r="G39" i="5"/>
  <c r="G38" i="5"/>
  <c r="G37" i="5"/>
  <c r="G36" i="5"/>
  <c r="G34" i="5"/>
  <c r="G33" i="5"/>
  <c r="G32" i="5"/>
  <c r="G31" i="5"/>
  <c r="G30" i="5"/>
  <c r="G29" i="5"/>
  <c r="G27" i="5"/>
  <c r="G26" i="5"/>
  <c r="G25" i="5"/>
  <c r="G24" i="5"/>
  <c r="G23" i="5"/>
  <c r="G22" i="5"/>
  <c r="G21" i="5"/>
  <c r="G20" i="5"/>
  <c r="G19" i="5"/>
  <c r="O11" i="5" l="1"/>
  <c r="N11" i="5"/>
  <c r="M11" i="5"/>
  <c r="L11" i="5"/>
  <c r="O11" i="12"/>
  <c r="N11" i="12"/>
  <c r="M11" i="12"/>
  <c r="L11" i="12"/>
  <c r="K11" i="12"/>
  <c r="L11" i="13"/>
  <c r="M11" i="13"/>
  <c r="N11" i="13"/>
  <c r="O11" i="13"/>
  <c r="Z59" i="13" l="1"/>
  <c r="Z60" i="13"/>
  <c r="Z61" i="13"/>
  <c r="Z62" i="13"/>
  <c r="Z63" i="13"/>
  <c r="Z64" i="13"/>
  <c r="Z65" i="13"/>
  <c r="Z66" i="13"/>
  <c r="Z67" i="13"/>
  <c r="Z68" i="13"/>
  <c r="Z69" i="13"/>
  <c r="Z70" i="13"/>
  <c r="Z71" i="13"/>
  <c r="U59" i="13"/>
  <c r="U60" i="13"/>
  <c r="U61" i="13"/>
  <c r="U62" i="13"/>
  <c r="U63" i="13"/>
  <c r="U64" i="13"/>
  <c r="U65" i="13"/>
  <c r="U66" i="13"/>
  <c r="U67" i="13"/>
  <c r="U68" i="13"/>
  <c r="U69" i="13"/>
  <c r="U70" i="13"/>
  <c r="U71" i="13"/>
  <c r="U72" i="13"/>
  <c r="P59" i="13"/>
  <c r="P60" i="13"/>
  <c r="P61" i="13"/>
  <c r="P62" i="13"/>
  <c r="P63" i="13"/>
  <c r="P64" i="13"/>
  <c r="P65" i="13"/>
  <c r="P66" i="13"/>
  <c r="P67" i="13"/>
  <c r="P68" i="13"/>
  <c r="P69" i="13"/>
  <c r="P70" i="13"/>
  <c r="P71" i="13"/>
  <c r="P72" i="13"/>
  <c r="P73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Z227" i="13" l="1"/>
  <c r="U227" i="13"/>
  <c r="P227" i="13"/>
  <c r="K227" i="13"/>
  <c r="F227" i="13"/>
  <c r="Z226" i="13"/>
  <c r="U226" i="13"/>
  <c r="P226" i="13"/>
  <c r="K226" i="13"/>
  <c r="F226" i="13"/>
  <c r="Z225" i="13"/>
  <c r="U225" i="13"/>
  <c r="P225" i="13"/>
  <c r="K225" i="13"/>
  <c r="F225" i="13"/>
  <c r="Z223" i="13"/>
  <c r="U223" i="13"/>
  <c r="P223" i="13"/>
  <c r="K223" i="13"/>
  <c r="F223" i="13"/>
  <c r="Z222" i="13"/>
  <c r="U222" i="13"/>
  <c r="P222" i="13"/>
  <c r="K222" i="13"/>
  <c r="F222" i="13"/>
  <c r="Z221" i="13"/>
  <c r="U221" i="13"/>
  <c r="P221" i="13"/>
  <c r="K221" i="13"/>
  <c r="F221" i="13"/>
  <c r="Z220" i="13"/>
  <c r="U220" i="13"/>
  <c r="P220" i="13"/>
  <c r="K220" i="13"/>
  <c r="F220" i="13"/>
  <c r="Z219" i="13"/>
  <c r="U219" i="13"/>
  <c r="P219" i="13"/>
  <c r="K219" i="13"/>
  <c r="F219" i="13"/>
  <c r="Z217" i="13"/>
  <c r="U217" i="13"/>
  <c r="P217" i="13"/>
  <c r="K217" i="13"/>
  <c r="F217" i="13"/>
  <c r="Z216" i="13"/>
  <c r="U216" i="13"/>
  <c r="P216" i="13"/>
  <c r="K216" i="13"/>
  <c r="F216" i="13"/>
  <c r="AA228" i="13"/>
  <c r="Z215" i="13"/>
  <c r="Z228" i="13" s="1"/>
  <c r="V228" i="13"/>
  <c r="U215" i="13"/>
  <c r="U228" i="13" s="1"/>
  <c r="Q228" i="13"/>
  <c r="P215" i="13"/>
  <c r="P228" i="13" s="1"/>
  <c r="L228" i="13"/>
  <c r="K215" i="13"/>
  <c r="K228" i="13" s="1"/>
  <c r="G228" i="13"/>
  <c r="F215" i="13"/>
  <c r="F228" i="13" s="1"/>
  <c r="P208" i="13"/>
  <c r="P207" i="13"/>
  <c r="K207" i="13"/>
  <c r="P206" i="13"/>
  <c r="K206" i="13"/>
  <c r="P205" i="13"/>
  <c r="K205" i="13"/>
  <c r="P204" i="13"/>
  <c r="K204" i="13"/>
  <c r="P203" i="13"/>
  <c r="K203" i="13"/>
  <c r="P202" i="13"/>
  <c r="K202" i="13"/>
  <c r="Z201" i="13"/>
  <c r="U201" i="13"/>
  <c r="P201" i="13"/>
  <c r="K201" i="13"/>
  <c r="F201" i="13"/>
  <c r="Z200" i="13"/>
  <c r="U200" i="13"/>
  <c r="P200" i="13"/>
  <c r="K200" i="13"/>
  <c r="F200" i="13"/>
  <c r="Z199" i="13"/>
  <c r="U199" i="13"/>
  <c r="P199" i="13"/>
  <c r="K199" i="13"/>
  <c r="F199" i="13"/>
  <c r="Z198" i="13"/>
  <c r="U198" i="13"/>
  <c r="P198" i="13"/>
  <c r="K198" i="13"/>
  <c r="F198" i="13"/>
  <c r="AA209" i="13"/>
  <c r="Z197" i="13"/>
  <c r="Z209" i="13" s="1"/>
  <c r="V209" i="13"/>
  <c r="U197" i="13"/>
  <c r="U209" i="13" s="1"/>
  <c r="Q209" i="13"/>
  <c r="P197" i="13"/>
  <c r="P209" i="13" s="1"/>
  <c r="L209" i="13"/>
  <c r="K197" i="13"/>
  <c r="K209" i="13" s="1"/>
  <c r="G209" i="13"/>
  <c r="F197" i="13"/>
  <c r="F209" i="13" s="1"/>
  <c r="Z190" i="13"/>
  <c r="U190" i="13"/>
  <c r="P190" i="13"/>
  <c r="AA190" i="13"/>
  <c r="V190" i="13"/>
  <c r="Q190" i="13"/>
  <c r="Z173" i="13"/>
  <c r="U173" i="13"/>
  <c r="Z172" i="13"/>
  <c r="U172" i="13"/>
  <c r="Z171" i="13"/>
  <c r="U171" i="13"/>
  <c r="Z170" i="13"/>
  <c r="U170" i="13"/>
  <c r="Z169" i="13"/>
  <c r="U169" i="13"/>
  <c r="Z168" i="13"/>
  <c r="U168" i="13"/>
  <c r="Z166" i="13"/>
  <c r="U166" i="13"/>
  <c r="Z165" i="13"/>
  <c r="U165" i="13"/>
  <c r="Z164" i="13"/>
  <c r="U164" i="13"/>
  <c r="Z163" i="13"/>
  <c r="U163" i="13"/>
  <c r="Z162" i="13"/>
  <c r="U162" i="13"/>
  <c r="Z161" i="13"/>
  <c r="U161" i="13"/>
  <c r="Z160" i="13"/>
  <c r="U160" i="13"/>
  <c r="Z158" i="13"/>
  <c r="U158" i="13"/>
  <c r="Z157" i="13"/>
  <c r="U157" i="13"/>
  <c r="Z156" i="13"/>
  <c r="U156" i="13"/>
  <c r="Z155" i="13"/>
  <c r="U155" i="13"/>
  <c r="Z154" i="13"/>
  <c r="U154" i="13"/>
  <c r="Z152" i="13"/>
  <c r="AA150" i="13" s="1"/>
  <c r="U152" i="13"/>
  <c r="V150" i="13" s="1"/>
  <c r="P152" i="13"/>
  <c r="Q150" i="13" s="1"/>
  <c r="Z150" i="13"/>
  <c r="U150" i="13"/>
  <c r="P150" i="13"/>
  <c r="P149" i="13"/>
  <c r="K149" i="13"/>
  <c r="P148" i="13"/>
  <c r="Q147" i="13" s="1"/>
  <c r="K148" i="13"/>
  <c r="L147" i="13" s="1"/>
  <c r="P147" i="13"/>
  <c r="K147" i="13"/>
  <c r="P146" i="13"/>
  <c r="P145" i="13"/>
  <c r="P144" i="13"/>
  <c r="P143" i="13"/>
  <c r="K143" i="13"/>
  <c r="P142" i="13"/>
  <c r="K142" i="13"/>
  <c r="P141" i="13"/>
  <c r="K141" i="13"/>
  <c r="P140" i="13"/>
  <c r="K140" i="13"/>
  <c r="P139" i="13"/>
  <c r="K139" i="13"/>
  <c r="P138" i="13"/>
  <c r="Q136" i="13" s="1"/>
  <c r="K138" i="13"/>
  <c r="K137" i="13"/>
  <c r="F137" i="13"/>
  <c r="G136" i="13" s="1"/>
  <c r="P136" i="13"/>
  <c r="K136" i="13"/>
  <c r="F136" i="13"/>
  <c r="Z135" i="13"/>
  <c r="AA127" i="13" s="1"/>
  <c r="AA174" i="13" s="1"/>
  <c r="U135" i="13"/>
  <c r="V127" i="13" s="1"/>
  <c r="V174" i="13" s="1"/>
  <c r="P135" i="13"/>
  <c r="K135" i="13"/>
  <c r="F135" i="13"/>
  <c r="P134" i="13"/>
  <c r="K134" i="13"/>
  <c r="P133" i="13"/>
  <c r="K133" i="13"/>
  <c r="P132" i="13"/>
  <c r="K132" i="13"/>
  <c r="P131" i="13"/>
  <c r="K131" i="13"/>
  <c r="P130" i="13"/>
  <c r="Q127" i="13" s="1"/>
  <c r="Q174" i="13" s="1"/>
  <c r="K130" i="13"/>
  <c r="K129" i="13"/>
  <c r="F129" i="13"/>
  <c r="K128" i="13"/>
  <c r="L127" i="13" s="1"/>
  <c r="F128" i="13"/>
  <c r="G127" i="13" s="1"/>
  <c r="G174" i="13" s="1"/>
  <c r="Z127" i="13"/>
  <c r="Z174" i="13" s="1"/>
  <c r="U127" i="13"/>
  <c r="U174" i="13" s="1"/>
  <c r="P127" i="13"/>
  <c r="P174" i="13" s="1"/>
  <c r="K127" i="13"/>
  <c r="K174" i="13" s="1"/>
  <c r="F127" i="13"/>
  <c r="F174" i="13" s="1"/>
  <c r="Z121" i="13"/>
  <c r="U121" i="13"/>
  <c r="P121" i="13"/>
  <c r="K121" i="13"/>
  <c r="F121" i="13"/>
  <c r="Z120" i="13"/>
  <c r="U120" i="13"/>
  <c r="P120" i="13"/>
  <c r="K120" i="13"/>
  <c r="F120" i="13"/>
  <c r="Z119" i="13"/>
  <c r="U119" i="13"/>
  <c r="P119" i="13"/>
  <c r="K119" i="13"/>
  <c r="F119" i="13"/>
  <c r="Z118" i="13"/>
  <c r="U118" i="13"/>
  <c r="P118" i="13"/>
  <c r="K118" i="13"/>
  <c r="L117" i="13" s="1"/>
  <c r="F118" i="13"/>
  <c r="G117" i="13" s="1"/>
  <c r="AA117" i="13"/>
  <c r="Z117" i="13"/>
  <c r="V117" i="13"/>
  <c r="U117" i="13"/>
  <c r="Q117" i="13"/>
  <c r="P117" i="13"/>
  <c r="K117" i="13"/>
  <c r="F117" i="13"/>
  <c r="AA110" i="13"/>
  <c r="Z110" i="13"/>
  <c r="V110" i="13"/>
  <c r="U110" i="13"/>
  <c r="Q110" i="13"/>
  <c r="P110" i="13"/>
  <c r="Z109" i="13"/>
  <c r="U109" i="13"/>
  <c r="P109" i="13"/>
  <c r="Z108" i="13"/>
  <c r="U108" i="13"/>
  <c r="P108" i="13"/>
  <c r="Z107" i="13"/>
  <c r="U107" i="13"/>
  <c r="P107" i="13"/>
  <c r="Z106" i="13"/>
  <c r="U106" i="13"/>
  <c r="P106" i="13"/>
  <c r="Z105" i="13"/>
  <c r="U105" i="13"/>
  <c r="P105" i="13"/>
  <c r="Z104" i="13"/>
  <c r="U104" i="13"/>
  <c r="P104" i="13"/>
  <c r="Z103" i="13"/>
  <c r="U103" i="13"/>
  <c r="P103" i="13"/>
  <c r="Z102" i="13"/>
  <c r="U102" i="13"/>
  <c r="V101" i="13" s="1"/>
  <c r="P102" i="13"/>
  <c r="Q101" i="13" s="1"/>
  <c r="Z101" i="13"/>
  <c r="U101" i="13"/>
  <c r="P101" i="13"/>
  <c r="Z100" i="13"/>
  <c r="U100" i="13"/>
  <c r="P100" i="13"/>
  <c r="K100" i="13"/>
  <c r="F100" i="13"/>
  <c r="Z99" i="13"/>
  <c r="U99" i="13"/>
  <c r="P99" i="13"/>
  <c r="K99" i="13"/>
  <c r="F99" i="13"/>
  <c r="Z98" i="13"/>
  <c r="AA97" i="13" s="1"/>
  <c r="U98" i="13"/>
  <c r="V97" i="13" s="1"/>
  <c r="P98" i="13"/>
  <c r="Q97" i="13" s="1"/>
  <c r="K98" i="13"/>
  <c r="L97" i="13" s="1"/>
  <c r="F98" i="13"/>
  <c r="G97" i="13" s="1"/>
  <c r="Z97" i="13"/>
  <c r="U97" i="13"/>
  <c r="P97" i="13"/>
  <c r="K97" i="13"/>
  <c r="F97" i="13"/>
  <c r="Z96" i="13"/>
  <c r="U96" i="13"/>
  <c r="P96" i="13"/>
  <c r="K96" i="13"/>
  <c r="F96" i="13"/>
  <c r="Z95" i="13"/>
  <c r="U95" i="13"/>
  <c r="P95" i="13"/>
  <c r="K95" i="13"/>
  <c r="F95" i="13"/>
  <c r="Z94" i="13"/>
  <c r="U94" i="13"/>
  <c r="P94" i="13"/>
  <c r="K94" i="13"/>
  <c r="F94" i="13"/>
  <c r="Z93" i="13"/>
  <c r="U93" i="13"/>
  <c r="P93" i="13"/>
  <c r="K93" i="13"/>
  <c r="F93" i="13"/>
  <c r="Z92" i="13"/>
  <c r="U92" i="13"/>
  <c r="P92" i="13"/>
  <c r="K92" i="13"/>
  <c r="F92" i="13"/>
  <c r="Z91" i="13"/>
  <c r="U91" i="13"/>
  <c r="P91" i="13"/>
  <c r="K91" i="13"/>
  <c r="F91" i="13"/>
  <c r="Z90" i="13"/>
  <c r="U90" i="13"/>
  <c r="P90" i="13"/>
  <c r="K90" i="13"/>
  <c r="F90" i="13"/>
  <c r="Z89" i="13"/>
  <c r="U89" i="13"/>
  <c r="P89" i="13"/>
  <c r="K89" i="13"/>
  <c r="F89" i="13"/>
  <c r="Z88" i="13"/>
  <c r="U88" i="13"/>
  <c r="P88" i="13"/>
  <c r="K88" i="13"/>
  <c r="F88" i="13"/>
  <c r="Z87" i="13"/>
  <c r="U87" i="13"/>
  <c r="P87" i="13"/>
  <c r="K87" i="13"/>
  <c r="F87" i="13"/>
  <c r="Z86" i="13"/>
  <c r="U86" i="13"/>
  <c r="P86" i="13"/>
  <c r="K86" i="13"/>
  <c r="F86" i="13"/>
  <c r="Z85" i="13"/>
  <c r="U85" i="13"/>
  <c r="P85" i="13"/>
  <c r="K85" i="13"/>
  <c r="F85" i="13"/>
  <c r="Z84" i="13"/>
  <c r="U84" i="13"/>
  <c r="P84" i="13"/>
  <c r="K84" i="13"/>
  <c r="F84" i="13"/>
  <c r="Z83" i="13"/>
  <c r="U83" i="13"/>
  <c r="P83" i="13"/>
  <c r="K83" i="13"/>
  <c r="F83" i="13"/>
  <c r="Z82" i="13"/>
  <c r="AA81" i="13" s="1"/>
  <c r="U82" i="13"/>
  <c r="P82" i="13"/>
  <c r="Q81" i="13" s="1"/>
  <c r="K82" i="13"/>
  <c r="L81" i="13" s="1"/>
  <c r="F82" i="13"/>
  <c r="G81" i="13" s="1"/>
  <c r="Z81" i="13"/>
  <c r="U81" i="13"/>
  <c r="P81" i="13"/>
  <c r="K81" i="13"/>
  <c r="F81" i="13"/>
  <c r="Z80" i="13"/>
  <c r="U80" i="13"/>
  <c r="P80" i="13"/>
  <c r="K80" i="13"/>
  <c r="F80" i="13"/>
  <c r="Z79" i="13"/>
  <c r="U79" i="13"/>
  <c r="P79" i="13"/>
  <c r="K79" i="13"/>
  <c r="F79" i="13"/>
  <c r="Z78" i="13"/>
  <c r="U78" i="13"/>
  <c r="P78" i="13"/>
  <c r="K78" i="13"/>
  <c r="F78" i="13"/>
  <c r="Z77" i="13"/>
  <c r="U77" i="13"/>
  <c r="P77" i="13"/>
  <c r="K77" i="13"/>
  <c r="F77" i="13"/>
  <c r="Z76" i="13"/>
  <c r="U76" i="13"/>
  <c r="P76" i="13"/>
  <c r="K76" i="13"/>
  <c r="F76" i="13"/>
  <c r="Z75" i="13"/>
  <c r="U75" i="13"/>
  <c r="P75" i="13"/>
  <c r="K75" i="13"/>
  <c r="F75" i="13"/>
  <c r="Z74" i="13"/>
  <c r="U74" i="13"/>
  <c r="P74" i="13"/>
  <c r="K74" i="13"/>
  <c r="F74" i="13"/>
  <c r="Z73" i="13"/>
  <c r="U73" i="13"/>
  <c r="K73" i="13"/>
  <c r="F73" i="13"/>
  <c r="Z72" i="13"/>
  <c r="K72" i="13"/>
  <c r="AA52" i="13"/>
  <c r="V52" i="13"/>
  <c r="Q52" i="13"/>
  <c r="K71" i="13"/>
  <c r="L52" i="13" s="1"/>
  <c r="Z58" i="13"/>
  <c r="U58" i="13"/>
  <c r="P58" i="13"/>
  <c r="K58" i="13"/>
  <c r="F58" i="13"/>
  <c r="Z57" i="13"/>
  <c r="U57" i="13"/>
  <c r="P57" i="13"/>
  <c r="K57" i="13"/>
  <c r="F57" i="13"/>
  <c r="Z56" i="13"/>
  <c r="U56" i="13"/>
  <c r="P56" i="13"/>
  <c r="K56" i="13"/>
  <c r="F56" i="13"/>
  <c r="Z55" i="13"/>
  <c r="U55" i="13"/>
  <c r="P55" i="13"/>
  <c r="K55" i="13"/>
  <c r="F55" i="13"/>
  <c r="Z54" i="13"/>
  <c r="U54" i="13"/>
  <c r="P54" i="13"/>
  <c r="K54" i="13"/>
  <c r="F54" i="13"/>
  <c r="Z53" i="13"/>
  <c r="U53" i="13"/>
  <c r="P53" i="13"/>
  <c r="K53" i="13"/>
  <c r="F53" i="13"/>
  <c r="Z52" i="13"/>
  <c r="U52" i="13"/>
  <c r="P52" i="13"/>
  <c r="K52" i="13"/>
  <c r="G52" i="13"/>
  <c r="F52" i="13"/>
  <c r="Z51" i="13"/>
  <c r="U51" i="13"/>
  <c r="P51" i="13"/>
  <c r="K51" i="13"/>
  <c r="F51" i="13"/>
  <c r="Z50" i="13"/>
  <c r="U50" i="13"/>
  <c r="P50" i="13"/>
  <c r="K50" i="13"/>
  <c r="F50" i="13"/>
  <c r="Z49" i="13"/>
  <c r="U49" i="13"/>
  <c r="P49" i="13"/>
  <c r="K49" i="13"/>
  <c r="F49" i="13"/>
  <c r="Z48" i="13"/>
  <c r="U48" i="13"/>
  <c r="P48" i="13"/>
  <c r="K48" i="13"/>
  <c r="F48" i="13"/>
  <c r="Z47" i="13"/>
  <c r="U47" i="13"/>
  <c r="P47" i="13"/>
  <c r="K47" i="13"/>
  <c r="F47" i="13"/>
  <c r="AA46" i="13"/>
  <c r="Z46" i="13"/>
  <c r="V46" i="13"/>
  <c r="U46" i="13"/>
  <c r="Q46" i="13"/>
  <c r="P46" i="13"/>
  <c r="L46" i="13"/>
  <c r="K46" i="13"/>
  <c r="G46" i="13"/>
  <c r="F46" i="13"/>
  <c r="Z45" i="13"/>
  <c r="U45" i="13"/>
  <c r="P45" i="13"/>
  <c r="K45" i="13"/>
  <c r="F45" i="13"/>
  <c r="Z44" i="13"/>
  <c r="U44" i="13"/>
  <c r="P44" i="13"/>
  <c r="K44" i="13"/>
  <c r="F44" i="13"/>
  <c r="Z43" i="13"/>
  <c r="U43" i="13"/>
  <c r="P43" i="13"/>
  <c r="K43" i="13"/>
  <c r="F43" i="13"/>
  <c r="Z42" i="13"/>
  <c r="U42" i="13"/>
  <c r="P42" i="13"/>
  <c r="K42" i="13"/>
  <c r="F42" i="13"/>
  <c r="Z41" i="13"/>
  <c r="U41" i="13"/>
  <c r="P41" i="13"/>
  <c r="K41" i="13"/>
  <c r="F41" i="13"/>
  <c r="Z40" i="13"/>
  <c r="U40" i="13"/>
  <c r="P40" i="13"/>
  <c r="K40" i="13"/>
  <c r="F40" i="13"/>
  <c r="Z39" i="13"/>
  <c r="U39" i="13"/>
  <c r="P39" i="13"/>
  <c r="K39" i="13"/>
  <c r="F39" i="13"/>
  <c r="Z38" i="13"/>
  <c r="U38" i="13"/>
  <c r="P38" i="13"/>
  <c r="K38" i="13"/>
  <c r="F38" i="13"/>
  <c r="Z37" i="13"/>
  <c r="U37" i="13"/>
  <c r="P37" i="13"/>
  <c r="K37" i="13"/>
  <c r="F37" i="13"/>
  <c r="Z36" i="13"/>
  <c r="AA35" i="13" s="1"/>
  <c r="U36" i="13"/>
  <c r="V35" i="13" s="1"/>
  <c r="P36" i="13"/>
  <c r="Q35" i="13" s="1"/>
  <c r="K36" i="13"/>
  <c r="L35" i="13" s="1"/>
  <c r="F36" i="13"/>
  <c r="G35" i="13" s="1"/>
  <c r="Z35" i="13"/>
  <c r="U35" i="13"/>
  <c r="P35" i="13"/>
  <c r="K35" i="13"/>
  <c r="F35" i="13"/>
  <c r="P34" i="13"/>
  <c r="K34" i="13"/>
  <c r="F34" i="13"/>
  <c r="P33" i="13"/>
  <c r="K33" i="13"/>
  <c r="F33" i="13"/>
  <c r="Z32" i="13"/>
  <c r="U32" i="13"/>
  <c r="P32" i="13"/>
  <c r="K32" i="13"/>
  <c r="F32" i="13"/>
  <c r="Z31" i="13"/>
  <c r="U31" i="13"/>
  <c r="P31" i="13"/>
  <c r="K31" i="13"/>
  <c r="F31" i="13"/>
  <c r="G31" i="13" s="1"/>
  <c r="Z30" i="13"/>
  <c r="U30" i="13"/>
  <c r="P30" i="13"/>
  <c r="K30" i="13"/>
  <c r="F30" i="13"/>
  <c r="Z29" i="13"/>
  <c r="AA28" i="13" s="1"/>
  <c r="U29" i="13"/>
  <c r="V28" i="13" s="1"/>
  <c r="P29" i="13"/>
  <c r="Q28" i="13" s="1"/>
  <c r="K29" i="13"/>
  <c r="L28" i="13" s="1"/>
  <c r="F29" i="13"/>
  <c r="G28" i="13" s="1"/>
  <c r="Z28" i="13"/>
  <c r="Z122" i="13" s="1"/>
  <c r="O6" i="13" s="1"/>
  <c r="U28" i="13"/>
  <c r="U122" i="13" s="1"/>
  <c r="P28" i="13"/>
  <c r="P122" i="13" s="1"/>
  <c r="M6" i="13" s="1"/>
  <c r="K28" i="13"/>
  <c r="K122" i="13" s="1"/>
  <c r="F28" i="13"/>
  <c r="F27" i="13"/>
  <c r="F26" i="13"/>
  <c r="F25" i="13"/>
  <c r="F24" i="13"/>
  <c r="F23" i="13"/>
  <c r="F22" i="13"/>
  <c r="F21" i="13"/>
  <c r="F20" i="13"/>
  <c r="F19" i="13"/>
  <c r="F18" i="13"/>
  <c r="F122" i="13" s="1"/>
  <c r="K6" i="13" s="1"/>
  <c r="K11" i="13" s="1"/>
  <c r="O10" i="13"/>
  <c r="N10" i="13"/>
  <c r="M10" i="13"/>
  <c r="L10" i="13"/>
  <c r="P10" i="13" s="1"/>
  <c r="K10" i="13"/>
  <c r="O9" i="13"/>
  <c r="N9" i="13"/>
  <c r="M9" i="13"/>
  <c r="L9" i="13"/>
  <c r="K9" i="13"/>
  <c r="P9" i="13" s="1"/>
  <c r="O8" i="13"/>
  <c r="N8" i="13"/>
  <c r="M8" i="13"/>
  <c r="L8" i="13"/>
  <c r="P8" i="13" s="1"/>
  <c r="K8" i="13"/>
  <c r="O7" i="13"/>
  <c r="N7" i="13"/>
  <c r="M7" i="13"/>
  <c r="L7" i="13"/>
  <c r="K7" i="13"/>
  <c r="P7" i="13" s="1"/>
  <c r="N6" i="13"/>
  <c r="L6" i="13"/>
  <c r="Z200" i="12"/>
  <c r="U200" i="12"/>
  <c r="P200" i="12"/>
  <c r="K200" i="12"/>
  <c r="F200" i="12"/>
  <c r="Z199" i="12"/>
  <c r="U199" i="12"/>
  <c r="P199" i="12"/>
  <c r="K199" i="12"/>
  <c r="F199" i="12"/>
  <c r="Z198" i="12"/>
  <c r="U198" i="12"/>
  <c r="P198" i="12"/>
  <c r="K198" i="12"/>
  <c r="F198" i="12"/>
  <c r="Z196" i="12"/>
  <c r="U196" i="12"/>
  <c r="P196" i="12"/>
  <c r="K196" i="12"/>
  <c r="F196" i="12"/>
  <c r="Z195" i="12"/>
  <c r="U195" i="12"/>
  <c r="P195" i="12"/>
  <c r="K195" i="12"/>
  <c r="F195" i="12"/>
  <c r="Z194" i="12"/>
  <c r="U194" i="12"/>
  <c r="P194" i="12"/>
  <c r="K194" i="12"/>
  <c r="F194" i="12"/>
  <c r="Z193" i="12"/>
  <c r="U193" i="12"/>
  <c r="P193" i="12"/>
  <c r="K193" i="12"/>
  <c r="F193" i="12"/>
  <c r="Z192" i="12"/>
  <c r="U192" i="12"/>
  <c r="P192" i="12"/>
  <c r="K192" i="12"/>
  <c r="F192" i="12"/>
  <c r="Z190" i="12"/>
  <c r="U190" i="12"/>
  <c r="P190" i="12"/>
  <c r="K190" i="12"/>
  <c r="F190" i="12"/>
  <c r="Z189" i="12"/>
  <c r="U189" i="12"/>
  <c r="P189" i="12"/>
  <c r="K189" i="12"/>
  <c r="F189" i="12"/>
  <c r="Z188" i="12"/>
  <c r="Z201" i="12" s="1"/>
  <c r="U188" i="12"/>
  <c r="U201" i="12" s="1"/>
  <c r="P188" i="12"/>
  <c r="P201" i="12" s="1"/>
  <c r="K188" i="12"/>
  <c r="K201" i="12" s="1"/>
  <c r="F188" i="12"/>
  <c r="F201" i="12" s="1"/>
  <c r="P181" i="12"/>
  <c r="P180" i="12"/>
  <c r="K180" i="12"/>
  <c r="P179" i="12"/>
  <c r="K179" i="12"/>
  <c r="P178" i="12"/>
  <c r="K178" i="12"/>
  <c r="P177" i="12"/>
  <c r="K177" i="12"/>
  <c r="P176" i="12"/>
  <c r="K176" i="12"/>
  <c r="P175" i="12"/>
  <c r="K175" i="12"/>
  <c r="Z174" i="12"/>
  <c r="U174" i="12"/>
  <c r="P174" i="12"/>
  <c r="K174" i="12"/>
  <c r="F174" i="12"/>
  <c r="Z173" i="12"/>
  <c r="U173" i="12"/>
  <c r="P173" i="12"/>
  <c r="K173" i="12"/>
  <c r="F173" i="12"/>
  <c r="Z172" i="12"/>
  <c r="U172" i="12"/>
  <c r="P172" i="12"/>
  <c r="K172" i="12"/>
  <c r="F172" i="12"/>
  <c r="Z171" i="12"/>
  <c r="U171" i="12"/>
  <c r="P171" i="12"/>
  <c r="K171" i="12"/>
  <c r="F171" i="12"/>
  <c r="Z170" i="12"/>
  <c r="Z182" i="12" s="1"/>
  <c r="U170" i="12"/>
  <c r="U182" i="12" s="1"/>
  <c r="P170" i="12"/>
  <c r="P182" i="12" s="1"/>
  <c r="K170" i="12"/>
  <c r="K182" i="12" s="1"/>
  <c r="F170" i="12"/>
  <c r="F182" i="12" s="1"/>
  <c r="Z163" i="12"/>
  <c r="U163" i="12"/>
  <c r="P163" i="12"/>
  <c r="V163" i="12"/>
  <c r="Q163" i="12"/>
  <c r="Z146" i="12"/>
  <c r="U146" i="12"/>
  <c r="Z145" i="12"/>
  <c r="U145" i="12"/>
  <c r="Z144" i="12"/>
  <c r="U144" i="12"/>
  <c r="Z143" i="12"/>
  <c r="U143" i="12"/>
  <c r="Z142" i="12"/>
  <c r="U142" i="12"/>
  <c r="Z141" i="12"/>
  <c r="U141" i="12"/>
  <c r="Z139" i="12"/>
  <c r="U139" i="12"/>
  <c r="Z138" i="12"/>
  <c r="U138" i="12"/>
  <c r="Z137" i="12"/>
  <c r="U137" i="12"/>
  <c r="Z136" i="12"/>
  <c r="U136" i="12"/>
  <c r="Z135" i="12"/>
  <c r="U135" i="12"/>
  <c r="Z134" i="12"/>
  <c r="U134" i="12"/>
  <c r="Z133" i="12"/>
  <c r="U133" i="12"/>
  <c r="Z131" i="12"/>
  <c r="U131" i="12"/>
  <c r="Z130" i="12"/>
  <c r="U130" i="12"/>
  <c r="Z129" i="12"/>
  <c r="U129" i="12"/>
  <c r="Z128" i="12"/>
  <c r="U128" i="12"/>
  <c r="Z127" i="12"/>
  <c r="U127" i="12"/>
  <c r="Z126" i="12"/>
  <c r="U126" i="12"/>
  <c r="V124" i="12" s="1"/>
  <c r="P126" i="12"/>
  <c r="Q124" i="12" s="1"/>
  <c r="Z124" i="12"/>
  <c r="U124" i="12"/>
  <c r="P124" i="12"/>
  <c r="P123" i="12"/>
  <c r="K123" i="12"/>
  <c r="P122" i="12"/>
  <c r="Q121" i="12" s="1"/>
  <c r="K122" i="12"/>
  <c r="L121" i="12" s="1"/>
  <c r="P121" i="12"/>
  <c r="K121" i="12"/>
  <c r="P120" i="12"/>
  <c r="P119" i="12"/>
  <c r="P118" i="12"/>
  <c r="P117" i="12"/>
  <c r="K117" i="12"/>
  <c r="P116" i="12"/>
  <c r="K116" i="12"/>
  <c r="P115" i="12"/>
  <c r="Q113" i="12" s="1"/>
  <c r="K115" i="12"/>
  <c r="K114" i="12"/>
  <c r="L113" i="12" s="1"/>
  <c r="F114" i="12"/>
  <c r="G113" i="12" s="1"/>
  <c r="P113" i="12"/>
  <c r="K113" i="12"/>
  <c r="F113" i="12"/>
  <c r="Z112" i="12"/>
  <c r="AA104" i="12" s="1"/>
  <c r="U112" i="12"/>
  <c r="V104" i="12" s="1"/>
  <c r="P112" i="12"/>
  <c r="K112" i="12"/>
  <c r="F112" i="12"/>
  <c r="P111" i="12"/>
  <c r="K111" i="12"/>
  <c r="P110" i="12"/>
  <c r="K110" i="12"/>
  <c r="P109" i="12"/>
  <c r="K109" i="12"/>
  <c r="P108" i="12"/>
  <c r="K108" i="12"/>
  <c r="P107" i="12"/>
  <c r="Q104" i="12" s="1"/>
  <c r="K107" i="12"/>
  <c r="K106" i="12"/>
  <c r="F106" i="12"/>
  <c r="K105" i="12"/>
  <c r="L104" i="12" s="1"/>
  <c r="L147" i="12" s="1"/>
  <c r="F105" i="12"/>
  <c r="G104" i="12" s="1"/>
  <c r="G147" i="12" s="1"/>
  <c r="Z104" i="12"/>
  <c r="Z147" i="12" s="1"/>
  <c r="U104" i="12"/>
  <c r="U147" i="12" s="1"/>
  <c r="P104" i="12"/>
  <c r="P147" i="12" s="1"/>
  <c r="K104" i="12"/>
  <c r="K147" i="12" s="1"/>
  <c r="F104" i="12"/>
  <c r="F147" i="12" s="1"/>
  <c r="Z98" i="12"/>
  <c r="U98" i="12"/>
  <c r="P98" i="12"/>
  <c r="K98" i="12"/>
  <c r="F98" i="12"/>
  <c r="Z97" i="12"/>
  <c r="U97" i="12"/>
  <c r="P97" i="12"/>
  <c r="K97" i="12"/>
  <c r="F97" i="12"/>
  <c r="Z96" i="12"/>
  <c r="U96" i="12"/>
  <c r="P96" i="12"/>
  <c r="K96" i="12"/>
  <c r="F96" i="12"/>
  <c r="Z95" i="12"/>
  <c r="AA94" i="12" s="1"/>
  <c r="U95" i="12"/>
  <c r="P95" i="12"/>
  <c r="Q94" i="12" s="1"/>
  <c r="K95" i="12"/>
  <c r="L94" i="12" s="1"/>
  <c r="F95" i="12"/>
  <c r="G94" i="12" s="1"/>
  <c r="Z94" i="12"/>
  <c r="U94" i="12"/>
  <c r="P94" i="12"/>
  <c r="K94" i="12"/>
  <c r="F94" i="12"/>
  <c r="AA87" i="12"/>
  <c r="Q87" i="12"/>
  <c r="Z87" i="12"/>
  <c r="U87" i="12"/>
  <c r="P87" i="12"/>
  <c r="Z86" i="12"/>
  <c r="U86" i="12"/>
  <c r="P86" i="12"/>
  <c r="Z85" i="12"/>
  <c r="U85" i="12"/>
  <c r="P85" i="12"/>
  <c r="Z84" i="12"/>
  <c r="U84" i="12"/>
  <c r="P84" i="12"/>
  <c r="Z83" i="12"/>
  <c r="U83" i="12"/>
  <c r="P83" i="12"/>
  <c r="Z82" i="12"/>
  <c r="U82" i="12"/>
  <c r="P82" i="12"/>
  <c r="Z81" i="12"/>
  <c r="U81" i="12"/>
  <c r="P81" i="12"/>
  <c r="Z80" i="12"/>
  <c r="U80" i="12"/>
  <c r="P80" i="12"/>
  <c r="Z79" i="12"/>
  <c r="U79" i="12"/>
  <c r="V78" i="12" s="1"/>
  <c r="P79" i="12"/>
  <c r="Q78" i="12" s="1"/>
  <c r="Z77" i="12"/>
  <c r="AA74" i="12" s="1"/>
  <c r="U77" i="12"/>
  <c r="P77" i="12"/>
  <c r="K77" i="12"/>
  <c r="F77" i="12"/>
  <c r="Z76" i="12"/>
  <c r="U76" i="12"/>
  <c r="P76" i="12"/>
  <c r="K76" i="12"/>
  <c r="F76" i="12"/>
  <c r="Z75" i="12"/>
  <c r="U75" i="12"/>
  <c r="P75" i="12"/>
  <c r="K75" i="12"/>
  <c r="F75" i="12"/>
  <c r="Z74" i="12"/>
  <c r="V74" i="12"/>
  <c r="U74" i="12"/>
  <c r="Q74" i="12"/>
  <c r="P74" i="12"/>
  <c r="L74" i="12"/>
  <c r="K74" i="12"/>
  <c r="G74" i="12"/>
  <c r="F74" i="12"/>
  <c r="Z73" i="12"/>
  <c r="U73" i="12"/>
  <c r="P73" i="12"/>
  <c r="K73" i="12"/>
  <c r="F73" i="12"/>
  <c r="Z72" i="12"/>
  <c r="U72" i="12"/>
  <c r="P72" i="12"/>
  <c r="K72" i="12"/>
  <c r="F72" i="12"/>
  <c r="Z71" i="12"/>
  <c r="U71" i="12"/>
  <c r="P71" i="12"/>
  <c r="K71" i="12"/>
  <c r="F71" i="12"/>
  <c r="Z70" i="12"/>
  <c r="U70" i="12"/>
  <c r="P70" i="12"/>
  <c r="K70" i="12"/>
  <c r="F70" i="12"/>
  <c r="Z69" i="12"/>
  <c r="U69" i="12"/>
  <c r="P69" i="12"/>
  <c r="K69" i="12"/>
  <c r="F69" i="12"/>
  <c r="Z68" i="12"/>
  <c r="U68" i="12"/>
  <c r="K68" i="12"/>
  <c r="Z67" i="12"/>
  <c r="U67" i="12"/>
  <c r="P67" i="12"/>
  <c r="K67" i="12"/>
  <c r="F67" i="12"/>
  <c r="Z66" i="12"/>
  <c r="U66" i="12"/>
  <c r="P66" i="12"/>
  <c r="K66" i="12"/>
  <c r="F66" i="12"/>
  <c r="Z65" i="12"/>
  <c r="U65" i="12"/>
  <c r="P65" i="12"/>
  <c r="K65" i="12"/>
  <c r="F65" i="12"/>
  <c r="Z64" i="12"/>
  <c r="U64" i="12"/>
  <c r="P64" i="12"/>
  <c r="K64" i="12"/>
  <c r="F64" i="12"/>
  <c r="Z63" i="12"/>
  <c r="U63" i="12"/>
  <c r="P63" i="12"/>
  <c r="K63" i="12"/>
  <c r="F63" i="12"/>
  <c r="Z62" i="12"/>
  <c r="U62" i="12"/>
  <c r="P62" i="12"/>
  <c r="K62" i="12"/>
  <c r="F62" i="12"/>
  <c r="Z61" i="12"/>
  <c r="U61" i="12"/>
  <c r="P61" i="12"/>
  <c r="K61" i="12"/>
  <c r="F61" i="12"/>
  <c r="Z60" i="12"/>
  <c r="U60" i="12"/>
  <c r="P60" i="12"/>
  <c r="K60" i="12"/>
  <c r="F60" i="12"/>
  <c r="Z59" i="12"/>
  <c r="U59" i="12"/>
  <c r="P59" i="12"/>
  <c r="K59" i="12"/>
  <c r="F59" i="12"/>
  <c r="Z58" i="12"/>
  <c r="U58" i="12"/>
  <c r="P58" i="12"/>
  <c r="K58" i="12"/>
  <c r="F58" i="12"/>
  <c r="Z57" i="12"/>
  <c r="U57" i="12"/>
  <c r="P57" i="12"/>
  <c r="K57" i="12"/>
  <c r="F57" i="12"/>
  <c r="Z56" i="12"/>
  <c r="U56" i="12"/>
  <c r="P56" i="12"/>
  <c r="K56" i="12"/>
  <c r="F56" i="12"/>
  <c r="Z55" i="12"/>
  <c r="U55" i="12"/>
  <c r="P55" i="12"/>
  <c r="K55" i="12"/>
  <c r="F55" i="12"/>
  <c r="Z54" i="12"/>
  <c r="U54" i="12"/>
  <c r="P54" i="12"/>
  <c r="K54" i="12"/>
  <c r="F54" i="12"/>
  <c r="Z53" i="12"/>
  <c r="U53" i="12"/>
  <c r="P53" i="12"/>
  <c r="K53" i="12"/>
  <c r="F53" i="12"/>
  <c r="Z52" i="12"/>
  <c r="U52" i="12"/>
  <c r="V51" i="12" s="1"/>
  <c r="P52" i="12"/>
  <c r="K52" i="12"/>
  <c r="L51" i="12" s="1"/>
  <c r="F52" i="12"/>
  <c r="Z51" i="12"/>
  <c r="P51" i="12"/>
  <c r="F51" i="12"/>
  <c r="Z50" i="12"/>
  <c r="U50" i="12"/>
  <c r="P50" i="12"/>
  <c r="K50" i="12"/>
  <c r="F50" i="12"/>
  <c r="Z49" i="12"/>
  <c r="U49" i="12"/>
  <c r="P49" i="12"/>
  <c r="K49" i="12"/>
  <c r="F49" i="12"/>
  <c r="Z48" i="12"/>
  <c r="AA47" i="12" s="1"/>
  <c r="U48" i="12"/>
  <c r="V47" i="12" s="1"/>
  <c r="P48" i="12"/>
  <c r="Q47" i="12" s="1"/>
  <c r="K48" i="12"/>
  <c r="L47" i="12" s="1"/>
  <c r="F48" i="12"/>
  <c r="G47" i="12" s="1"/>
  <c r="Z47" i="12"/>
  <c r="U47" i="12"/>
  <c r="P47" i="12"/>
  <c r="K47" i="12"/>
  <c r="F47" i="12"/>
  <c r="Z46" i="12"/>
  <c r="U46" i="12"/>
  <c r="P46" i="12"/>
  <c r="K46" i="12"/>
  <c r="F46" i="12"/>
  <c r="Z45" i="12"/>
  <c r="U45" i="12"/>
  <c r="P45" i="12"/>
  <c r="K45" i="12"/>
  <c r="F45" i="12"/>
  <c r="Z44" i="12"/>
  <c r="U44" i="12"/>
  <c r="P44" i="12"/>
  <c r="K44" i="12"/>
  <c r="F44" i="12"/>
  <c r="Z43" i="12"/>
  <c r="U43" i="12"/>
  <c r="P43" i="12"/>
  <c r="K43" i="12"/>
  <c r="F43" i="12"/>
  <c r="Z42" i="12"/>
  <c r="U42" i="12"/>
  <c r="P42" i="12"/>
  <c r="K42" i="12"/>
  <c r="F42" i="12"/>
  <c r="Z41" i="12"/>
  <c r="U41" i="12"/>
  <c r="P41" i="12"/>
  <c r="K41" i="12"/>
  <c r="F41" i="12"/>
  <c r="Z40" i="12"/>
  <c r="U40" i="12"/>
  <c r="P40" i="12"/>
  <c r="K40" i="12"/>
  <c r="F40" i="12"/>
  <c r="Z39" i="12"/>
  <c r="U39" i="12"/>
  <c r="P39" i="12"/>
  <c r="K39" i="12"/>
  <c r="F39" i="12"/>
  <c r="Z38" i="12"/>
  <c r="U38" i="12"/>
  <c r="P38" i="12"/>
  <c r="K38" i="12"/>
  <c r="F38" i="12"/>
  <c r="Z37" i="12"/>
  <c r="U37" i="12"/>
  <c r="P37" i="12"/>
  <c r="K37" i="12"/>
  <c r="F37" i="12"/>
  <c r="Z36" i="12"/>
  <c r="U36" i="12"/>
  <c r="P36" i="12"/>
  <c r="K36" i="12"/>
  <c r="F36" i="12"/>
  <c r="P35" i="12"/>
  <c r="K35" i="12"/>
  <c r="F35" i="12"/>
  <c r="P34" i="12"/>
  <c r="K34" i="12"/>
  <c r="F34" i="12"/>
  <c r="Z33" i="12"/>
  <c r="U33" i="12"/>
  <c r="P33" i="12"/>
  <c r="K33" i="12"/>
  <c r="F33" i="12"/>
  <c r="Z32" i="12"/>
  <c r="U32" i="12"/>
  <c r="P32" i="12"/>
  <c r="K32" i="12"/>
  <c r="F32" i="12"/>
  <c r="Z31" i="12"/>
  <c r="U31" i="12"/>
  <c r="P31" i="12"/>
  <c r="K31" i="12"/>
  <c r="F31" i="12"/>
  <c r="Z30" i="12"/>
  <c r="AA29" i="12" s="1"/>
  <c r="U30" i="12"/>
  <c r="V29" i="12" s="1"/>
  <c r="P30" i="12"/>
  <c r="Q29" i="12" s="1"/>
  <c r="K30" i="12"/>
  <c r="L29" i="12" s="1"/>
  <c r="F30" i="12"/>
  <c r="G29" i="12" s="1"/>
  <c r="Z29" i="12"/>
  <c r="U29" i="12"/>
  <c r="P29" i="12"/>
  <c r="K29" i="12"/>
  <c r="F29" i="12"/>
  <c r="F28" i="12"/>
  <c r="F27" i="12"/>
  <c r="F25" i="12"/>
  <c r="F24" i="12"/>
  <c r="F23" i="12"/>
  <c r="F22" i="12"/>
  <c r="F21" i="12"/>
  <c r="F20" i="12"/>
  <c r="F19" i="12"/>
  <c r="O10" i="12"/>
  <c r="N10" i="12"/>
  <c r="M10" i="12"/>
  <c r="L10" i="12"/>
  <c r="K10" i="12"/>
  <c r="O9" i="12"/>
  <c r="N9" i="12"/>
  <c r="M9" i="12"/>
  <c r="L9" i="12"/>
  <c r="K9" i="12"/>
  <c r="P9" i="12" s="1"/>
  <c r="O8" i="12"/>
  <c r="N8" i="12"/>
  <c r="M8" i="12"/>
  <c r="L8" i="12"/>
  <c r="P8" i="12" s="1"/>
  <c r="K8" i="12"/>
  <c r="O7" i="12"/>
  <c r="N7" i="12"/>
  <c r="M7" i="12"/>
  <c r="L7" i="12"/>
  <c r="K7" i="12"/>
  <c r="P7" i="12" s="1"/>
  <c r="P7" i="5"/>
  <c r="P8" i="5"/>
  <c r="P9" i="5"/>
  <c r="P10" i="5"/>
  <c r="Z64" i="5"/>
  <c r="U64" i="5"/>
  <c r="P64" i="5"/>
  <c r="K64" i="5"/>
  <c r="F64" i="5"/>
  <c r="AA215" i="5"/>
  <c r="V215" i="5"/>
  <c r="AA196" i="5"/>
  <c r="V196" i="5"/>
  <c r="AA177" i="5"/>
  <c r="V177" i="5"/>
  <c r="AA138" i="5"/>
  <c r="V138" i="5"/>
  <c r="AA115" i="5"/>
  <c r="AA161" i="5" s="1"/>
  <c r="V115" i="5"/>
  <c r="V161" i="5" s="1"/>
  <c r="AA105" i="5"/>
  <c r="V105" i="5"/>
  <c r="AA98" i="5"/>
  <c r="V98" i="5"/>
  <c r="AA89" i="5"/>
  <c r="V89" i="5"/>
  <c r="AA85" i="5"/>
  <c r="V85" i="5"/>
  <c r="AA69" i="5"/>
  <c r="V69" i="5"/>
  <c r="AA46" i="5"/>
  <c r="V46" i="5"/>
  <c r="AA35" i="5"/>
  <c r="V35" i="5"/>
  <c r="AA28" i="5"/>
  <c r="V28" i="5"/>
  <c r="Q215" i="5"/>
  <c r="L215" i="5"/>
  <c r="G215" i="5"/>
  <c r="Q196" i="5"/>
  <c r="L196" i="5"/>
  <c r="G196" i="5"/>
  <c r="Q177" i="5"/>
  <c r="F161" i="5"/>
  <c r="Q138" i="5"/>
  <c r="Q135" i="5"/>
  <c r="L135" i="5"/>
  <c r="Q124" i="5"/>
  <c r="Q115" i="5"/>
  <c r="L124" i="5"/>
  <c r="L115" i="5"/>
  <c r="G124" i="5"/>
  <c r="G115" i="5"/>
  <c r="Q105" i="5"/>
  <c r="Q98" i="5"/>
  <c r="Q89" i="5"/>
  <c r="Q85" i="5"/>
  <c r="Q69" i="5"/>
  <c r="Q46" i="5"/>
  <c r="L105" i="5"/>
  <c r="G105" i="5"/>
  <c r="L85" i="5"/>
  <c r="G85" i="5"/>
  <c r="L69" i="5"/>
  <c r="G69" i="5"/>
  <c r="L46" i="5"/>
  <c r="G46" i="5"/>
  <c r="G35" i="5"/>
  <c r="L35" i="5"/>
  <c r="L28" i="5"/>
  <c r="G28" i="5"/>
  <c r="Q35" i="5"/>
  <c r="Q28" i="5"/>
  <c r="AA52" i="5"/>
  <c r="AA110" i="5" s="1"/>
  <c r="V52" i="5"/>
  <c r="V110" i="5" s="1"/>
  <c r="Q52" i="5"/>
  <c r="Q110" i="5" s="1"/>
  <c r="L52" i="5"/>
  <c r="L110" i="5" s="1"/>
  <c r="Q161" i="5" l="1"/>
  <c r="L161" i="5"/>
  <c r="G161" i="5"/>
  <c r="Q122" i="13"/>
  <c r="P6" i="13"/>
  <c r="L122" i="13"/>
  <c r="P10" i="12"/>
  <c r="F18" i="12"/>
  <c r="G36" i="12"/>
  <c r="Q36" i="12"/>
  <c r="AA36" i="12"/>
  <c r="G68" i="12"/>
  <c r="Q68" i="12"/>
  <c r="AA68" i="12"/>
  <c r="AA78" i="12"/>
  <c r="AA124" i="12"/>
  <c r="AA147" i="12" s="1"/>
  <c r="L36" i="12"/>
  <c r="V36" i="12"/>
  <c r="U51" i="12"/>
  <c r="G51" i="12"/>
  <c r="F68" i="12"/>
  <c r="F99" i="12" s="1"/>
  <c r="K6" i="12" s="1"/>
  <c r="P68" i="12"/>
  <c r="P78" i="12"/>
  <c r="U78" i="12"/>
  <c r="Z78" i="12"/>
  <c r="Z99" i="12" s="1"/>
  <c r="O6" i="12" s="1"/>
  <c r="V147" i="12"/>
  <c r="AA163" i="12"/>
  <c r="Q182" i="12"/>
  <c r="V182" i="12"/>
  <c r="L68" i="12"/>
  <c r="V87" i="12"/>
  <c r="G182" i="12"/>
  <c r="L182" i="12"/>
  <c r="AA182" i="12"/>
  <c r="G201" i="12"/>
  <c r="L201" i="12"/>
  <c r="Q201" i="12"/>
  <c r="V201" i="12"/>
  <c r="AA201" i="12"/>
  <c r="Q147" i="12"/>
  <c r="G18" i="13"/>
  <c r="G122" i="13" s="1"/>
  <c r="V81" i="13"/>
  <c r="V122" i="13" s="1"/>
  <c r="AA101" i="13"/>
  <c r="AA122" i="13" s="1"/>
  <c r="L136" i="13"/>
  <c r="L174" i="13" s="1"/>
  <c r="G18" i="12"/>
  <c r="K51" i="12"/>
  <c r="K99" i="12" s="1"/>
  <c r="L6" i="12" s="1"/>
  <c r="Q51" i="12"/>
  <c r="AA51" i="12"/>
  <c r="V68" i="12"/>
  <c r="V94" i="12"/>
  <c r="G52" i="5"/>
  <c r="P12" i="13" l="1"/>
  <c r="Q6" i="13"/>
  <c r="Q12" i="13" s="1"/>
  <c r="AA99" i="12"/>
  <c r="Q99" i="12"/>
  <c r="L99" i="12"/>
  <c r="G99" i="12"/>
  <c r="P99" i="12"/>
  <c r="M6" i="12" s="1"/>
  <c r="U99" i="12"/>
  <c r="N6" i="12" s="1"/>
  <c r="V99" i="12"/>
  <c r="P6" i="12"/>
  <c r="Q12" i="12" s="1"/>
  <c r="P12" i="12"/>
  <c r="L8" i="5"/>
  <c r="K8" i="5"/>
  <c r="Z177" i="5"/>
  <c r="O8" i="5" s="1"/>
  <c r="U177" i="5"/>
  <c r="N8" i="5" s="1"/>
  <c r="P177" i="5"/>
  <c r="M8" i="5" s="1"/>
  <c r="Z98" i="5"/>
  <c r="U98" i="5"/>
  <c r="P98" i="5"/>
  <c r="Z214" i="5" l="1"/>
  <c r="Z213" i="5"/>
  <c r="Z212" i="5"/>
  <c r="Z210" i="5"/>
  <c r="Z209" i="5"/>
  <c r="Z208" i="5"/>
  <c r="Z207" i="5"/>
  <c r="Z206" i="5"/>
  <c r="Z204" i="5"/>
  <c r="Z203" i="5"/>
  <c r="Z202" i="5"/>
  <c r="Z188" i="5"/>
  <c r="Z187" i="5"/>
  <c r="Z186" i="5"/>
  <c r="Z185" i="5"/>
  <c r="Z184" i="5"/>
  <c r="Z160" i="5"/>
  <c r="Z159" i="5"/>
  <c r="Z158" i="5"/>
  <c r="Z157" i="5"/>
  <c r="Z156" i="5"/>
  <c r="Z155" i="5"/>
  <c r="Z153" i="5"/>
  <c r="Z152" i="5"/>
  <c r="Z151" i="5"/>
  <c r="Z150" i="5"/>
  <c r="Z149" i="5"/>
  <c r="Z148" i="5"/>
  <c r="Z147" i="5"/>
  <c r="Z145" i="5"/>
  <c r="Z144" i="5"/>
  <c r="Z143" i="5"/>
  <c r="Z142" i="5"/>
  <c r="Z141" i="5"/>
  <c r="Z140" i="5"/>
  <c r="Z123" i="5"/>
  <c r="Z115" i="5" s="1"/>
  <c r="Z109" i="5"/>
  <c r="Z108" i="5"/>
  <c r="Z107" i="5"/>
  <c r="Z106" i="5"/>
  <c r="Z97" i="5"/>
  <c r="Z96" i="5"/>
  <c r="Z95" i="5"/>
  <c r="Z94" i="5"/>
  <c r="Z93" i="5"/>
  <c r="Z92" i="5"/>
  <c r="Z91" i="5"/>
  <c r="Z90" i="5"/>
  <c r="Z88" i="5"/>
  <c r="Z87" i="5"/>
  <c r="Z86" i="5"/>
  <c r="Z84" i="5"/>
  <c r="Z83" i="5"/>
  <c r="Z82" i="5"/>
  <c r="Z81" i="5"/>
  <c r="Z80" i="5"/>
  <c r="Z79" i="5"/>
  <c r="Z78" i="5"/>
  <c r="Z77" i="5"/>
  <c r="Z76" i="5"/>
  <c r="Z75" i="5"/>
  <c r="Z74" i="5"/>
  <c r="Z73" i="5"/>
  <c r="Z72" i="5"/>
  <c r="Z71" i="5"/>
  <c r="Z70" i="5"/>
  <c r="Z68" i="5"/>
  <c r="Z67" i="5"/>
  <c r="Z66" i="5"/>
  <c r="Z65" i="5"/>
  <c r="Z63" i="5"/>
  <c r="Z62" i="5"/>
  <c r="Z61" i="5"/>
  <c r="Z60" i="5"/>
  <c r="Z59" i="5"/>
  <c r="Z58" i="5"/>
  <c r="Z57" i="5"/>
  <c r="Z56" i="5"/>
  <c r="Z55" i="5"/>
  <c r="Z54" i="5"/>
  <c r="Z53" i="5"/>
  <c r="Z51" i="5"/>
  <c r="Z50" i="5"/>
  <c r="Z49" i="5"/>
  <c r="Z48" i="5"/>
  <c r="Z47" i="5"/>
  <c r="Z45" i="5"/>
  <c r="Z44" i="5"/>
  <c r="Z43" i="5"/>
  <c r="Z42" i="5"/>
  <c r="Z41" i="5"/>
  <c r="Z40" i="5"/>
  <c r="Z39" i="5"/>
  <c r="Z38" i="5"/>
  <c r="Z37" i="5"/>
  <c r="Z36" i="5"/>
  <c r="Z32" i="5"/>
  <c r="Z31" i="5"/>
  <c r="Z30" i="5"/>
  <c r="Z29" i="5"/>
  <c r="Z46" i="5" l="1"/>
  <c r="Z69" i="5"/>
  <c r="Z28" i="5"/>
  <c r="Z35" i="5"/>
  <c r="Z89" i="5"/>
  <c r="Z105" i="5"/>
  <c r="Z196" i="5"/>
  <c r="O9" i="5" s="1"/>
  <c r="Z85" i="5"/>
  <c r="Z52" i="5"/>
  <c r="Z215" i="5"/>
  <c r="O10" i="5" s="1"/>
  <c r="Z138" i="5"/>
  <c r="Z161" i="5" s="1"/>
  <c r="O7" i="5" s="1"/>
  <c r="Z110" i="5" l="1"/>
  <c r="O6" i="5" s="1"/>
  <c r="K117" i="5"/>
  <c r="F117" i="5"/>
  <c r="F202" i="5"/>
  <c r="F203" i="5"/>
  <c r="F204" i="5"/>
  <c r="F206" i="5"/>
  <c r="F207" i="5"/>
  <c r="F208" i="5"/>
  <c r="F209" i="5"/>
  <c r="F210" i="5"/>
  <c r="F212" i="5"/>
  <c r="F213" i="5"/>
  <c r="F214" i="5"/>
  <c r="K202" i="5"/>
  <c r="K203" i="5"/>
  <c r="K204" i="5"/>
  <c r="K206" i="5"/>
  <c r="K207" i="5"/>
  <c r="K208" i="5"/>
  <c r="K209" i="5"/>
  <c r="K210" i="5"/>
  <c r="K212" i="5"/>
  <c r="K213" i="5"/>
  <c r="K214" i="5"/>
  <c r="P202" i="5"/>
  <c r="P203" i="5"/>
  <c r="P204" i="5"/>
  <c r="P206" i="5"/>
  <c r="P207" i="5"/>
  <c r="P208" i="5"/>
  <c r="P209" i="5"/>
  <c r="P210" i="5"/>
  <c r="P212" i="5"/>
  <c r="P213" i="5"/>
  <c r="P214" i="5"/>
  <c r="U202" i="5"/>
  <c r="U203" i="5"/>
  <c r="U204" i="5"/>
  <c r="U206" i="5"/>
  <c r="U207" i="5"/>
  <c r="U208" i="5"/>
  <c r="U209" i="5"/>
  <c r="U210" i="5"/>
  <c r="U212" i="5"/>
  <c r="U213" i="5"/>
  <c r="U214" i="5"/>
  <c r="F184" i="5"/>
  <c r="F185" i="5"/>
  <c r="F186" i="5"/>
  <c r="F187" i="5"/>
  <c r="F188" i="5"/>
  <c r="K184" i="5"/>
  <c r="K185" i="5"/>
  <c r="K186" i="5"/>
  <c r="K187" i="5"/>
  <c r="K188" i="5"/>
  <c r="K189" i="5"/>
  <c r="K190" i="5"/>
  <c r="K191" i="5"/>
  <c r="K192" i="5"/>
  <c r="K193" i="5"/>
  <c r="K194" i="5"/>
  <c r="P184" i="5"/>
  <c r="P185" i="5"/>
  <c r="P186" i="5"/>
  <c r="P187" i="5"/>
  <c r="P188" i="5"/>
  <c r="P189" i="5"/>
  <c r="P190" i="5"/>
  <c r="P191" i="5"/>
  <c r="P192" i="5"/>
  <c r="P193" i="5"/>
  <c r="P194" i="5"/>
  <c r="P195" i="5"/>
  <c r="U184" i="5"/>
  <c r="U185" i="5"/>
  <c r="U186" i="5"/>
  <c r="U187" i="5"/>
  <c r="U188" i="5"/>
  <c r="F116" i="5"/>
  <c r="F123" i="5"/>
  <c r="F125" i="5"/>
  <c r="F124" i="5" s="1"/>
  <c r="K116" i="5"/>
  <c r="K118" i="5"/>
  <c r="K119" i="5"/>
  <c r="K120" i="5"/>
  <c r="K121" i="5"/>
  <c r="K122" i="5"/>
  <c r="K123" i="5"/>
  <c r="K125" i="5"/>
  <c r="K126" i="5"/>
  <c r="K127" i="5"/>
  <c r="K128" i="5"/>
  <c r="K129" i="5"/>
  <c r="K130" i="5"/>
  <c r="K131" i="5"/>
  <c r="K136" i="5"/>
  <c r="K137" i="5"/>
  <c r="P118" i="5"/>
  <c r="P119" i="5"/>
  <c r="P120" i="5"/>
  <c r="P121" i="5"/>
  <c r="P122" i="5"/>
  <c r="P123" i="5"/>
  <c r="P126" i="5"/>
  <c r="P127" i="5"/>
  <c r="P128" i="5"/>
  <c r="P129" i="5"/>
  <c r="P130" i="5"/>
  <c r="P131" i="5"/>
  <c r="P132" i="5"/>
  <c r="P133" i="5"/>
  <c r="P134" i="5"/>
  <c r="P136" i="5"/>
  <c r="P137" i="5"/>
  <c r="P140" i="5"/>
  <c r="P138" i="5" s="1"/>
  <c r="U123" i="5"/>
  <c r="U115" i="5" s="1"/>
  <c r="U140" i="5"/>
  <c r="U141" i="5"/>
  <c r="U142" i="5"/>
  <c r="U143" i="5"/>
  <c r="U144" i="5"/>
  <c r="U145" i="5"/>
  <c r="U147" i="5"/>
  <c r="U148" i="5"/>
  <c r="U149" i="5"/>
  <c r="U150" i="5"/>
  <c r="U151" i="5"/>
  <c r="U152" i="5"/>
  <c r="U153" i="5"/>
  <c r="U155" i="5"/>
  <c r="U156" i="5"/>
  <c r="U157" i="5"/>
  <c r="U158" i="5"/>
  <c r="U159" i="5"/>
  <c r="U160" i="5"/>
  <c r="G18" i="5"/>
  <c r="G110" i="5" s="1"/>
  <c r="F20" i="5"/>
  <c r="F21" i="5"/>
  <c r="F22" i="5"/>
  <c r="F23" i="5"/>
  <c r="F24" i="5"/>
  <c r="F25" i="5"/>
  <c r="F26" i="5"/>
  <c r="F27" i="5"/>
  <c r="F29" i="5"/>
  <c r="F30" i="5"/>
  <c r="F31" i="5"/>
  <c r="F32" i="5"/>
  <c r="F33" i="5"/>
  <c r="F34" i="5"/>
  <c r="F36" i="5"/>
  <c r="F37" i="5"/>
  <c r="F38" i="5"/>
  <c r="F39" i="5"/>
  <c r="F40" i="5"/>
  <c r="F41" i="5"/>
  <c r="F42" i="5"/>
  <c r="F43" i="5"/>
  <c r="F44" i="5"/>
  <c r="F45" i="5"/>
  <c r="F47" i="5"/>
  <c r="F48" i="5"/>
  <c r="F49" i="5"/>
  <c r="F50" i="5"/>
  <c r="F51" i="5"/>
  <c r="F53" i="5"/>
  <c r="F54" i="5"/>
  <c r="F55" i="5"/>
  <c r="F56" i="5"/>
  <c r="F57" i="5"/>
  <c r="F58" i="5"/>
  <c r="F59" i="5"/>
  <c r="F60" i="5"/>
  <c r="F61" i="5"/>
  <c r="F62" i="5"/>
  <c r="F63" i="5"/>
  <c r="F65" i="5"/>
  <c r="F66" i="5"/>
  <c r="F67" i="5"/>
  <c r="F68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6" i="5"/>
  <c r="F87" i="5"/>
  <c r="F88" i="5"/>
  <c r="F106" i="5"/>
  <c r="F107" i="5"/>
  <c r="F108" i="5"/>
  <c r="F109" i="5"/>
  <c r="U47" i="5"/>
  <c r="U48" i="5"/>
  <c r="U49" i="5"/>
  <c r="U50" i="5"/>
  <c r="U51" i="5"/>
  <c r="P47" i="5"/>
  <c r="P48" i="5"/>
  <c r="P49" i="5"/>
  <c r="P50" i="5"/>
  <c r="P51" i="5"/>
  <c r="K47" i="5"/>
  <c r="K48" i="5"/>
  <c r="K49" i="5"/>
  <c r="K50" i="5"/>
  <c r="K51" i="5"/>
  <c r="U36" i="5"/>
  <c r="U37" i="5"/>
  <c r="U38" i="5"/>
  <c r="U39" i="5"/>
  <c r="U40" i="5"/>
  <c r="U41" i="5"/>
  <c r="U42" i="5"/>
  <c r="U43" i="5"/>
  <c r="U44" i="5"/>
  <c r="U45" i="5"/>
  <c r="P36" i="5"/>
  <c r="P37" i="5"/>
  <c r="P38" i="5"/>
  <c r="P39" i="5"/>
  <c r="P40" i="5"/>
  <c r="P41" i="5"/>
  <c r="P42" i="5"/>
  <c r="P43" i="5"/>
  <c r="P44" i="5"/>
  <c r="P45" i="5"/>
  <c r="K36" i="5"/>
  <c r="K37" i="5"/>
  <c r="K38" i="5"/>
  <c r="K39" i="5"/>
  <c r="K40" i="5"/>
  <c r="K41" i="5"/>
  <c r="K42" i="5"/>
  <c r="K43" i="5"/>
  <c r="K44" i="5"/>
  <c r="K45" i="5"/>
  <c r="U29" i="5"/>
  <c r="U30" i="5"/>
  <c r="U31" i="5"/>
  <c r="U32" i="5"/>
  <c r="P29" i="5"/>
  <c r="P30" i="5"/>
  <c r="P31" i="5"/>
  <c r="P32" i="5"/>
  <c r="P33" i="5"/>
  <c r="P34" i="5"/>
  <c r="K29" i="5"/>
  <c r="K30" i="5"/>
  <c r="K31" i="5"/>
  <c r="K32" i="5"/>
  <c r="K33" i="5"/>
  <c r="K34" i="5"/>
  <c r="U75" i="5"/>
  <c r="U83" i="5"/>
  <c r="U59" i="5"/>
  <c r="U86" i="5"/>
  <c r="U109" i="5"/>
  <c r="U71" i="5"/>
  <c r="U67" i="5"/>
  <c r="U92" i="5"/>
  <c r="U73" i="5"/>
  <c r="U55" i="5"/>
  <c r="U54" i="5"/>
  <c r="U88" i="5"/>
  <c r="U108" i="5"/>
  <c r="U60" i="5"/>
  <c r="U77" i="5"/>
  <c r="U63" i="5"/>
  <c r="U95" i="5"/>
  <c r="U61" i="5"/>
  <c r="U81" i="5"/>
  <c r="U82" i="5"/>
  <c r="U68" i="5"/>
  <c r="U90" i="5"/>
  <c r="U74" i="5"/>
  <c r="U53" i="5"/>
  <c r="U70" i="5"/>
  <c r="U62" i="5"/>
  <c r="U97" i="5"/>
  <c r="U96" i="5"/>
  <c r="U93" i="5"/>
  <c r="U94" i="5"/>
  <c r="U107" i="5"/>
  <c r="U87" i="5"/>
  <c r="U76" i="5"/>
  <c r="U84" i="5"/>
  <c r="U78" i="5"/>
  <c r="U80" i="5"/>
  <c r="U66" i="5"/>
  <c r="U65" i="5"/>
  <c r="U91" i="5"/>
  <c r="U58" i="5"/>
  <c r="U57" i="5"/>
  <c r="U56" i="5"/>
  <c r="U72" i="5"/>
  <c r="U106" i="5"/>
  <c r="U79" i="5"/>
  <c r="P75" i="5"/>
  <c r="P83" i="5"/>
  <c r="P59" i="5"/>
  <c r="P86" i="5"/>
  <c r="P109" i="5"/>
  <c r="P71" i="5"/>
  <c r="P67" i="5"/>
  <c r="P92" i="5"/>
  <c r="P73" i="5"/>
  <c r="P55" i="5"/>
  <c r="P54" i="5"/>
  <c r="P88" i="5"/>
  <c r="P108" i="5"/>
  <c r="P60" i="5"/>
  <c r="P77" i="5"/>
  <c r="P63" i="5"/>
  <c r="P95" i="5"/>
  <c r="P61" i="5"/>
  <c r="P81" i="5"/>
  <c r="P82" i="5"/>
  <c r="P68" i="5"/>
  <c r="P90" i="5"/>
  <c r="P74" i="5"/>
  <c r="P53" i="5"/>
  <c r="P70" i="5"/>
  <c r="P62" i="5"/>
  <c r="P97" i="5"/>
  <c r="P96" i="5"/>
  <c r="P93" i="5"/>
  <c r="P94" i="5"/>
  <c r="P107" i="5"/>
  <c r="P87" i="5"/>
  <c r="P76" i="5"/>
  <c r="P84" i="5"/>
  <c r="P78" i="5"/>
  <c r="P80" i="5"/>
  <c r="P66" i="5"/>
  <c r="P65" i="5"/>
  <c r="P91" i="5"/>
  <c r="P58" i="5"/>
  <c r="P57" i="5"/>
  <c r="P56" i="5"/>
  <c r="P72" i="5"/>
  <c r="P106" i="5"/>
  <c r="P79" i="5"/>
  <c r="K75" i="5"/>
  <c r="K83" i="5"/>
  <c r="K59" i="5"/>
  <c r="K86" i="5"/>
  <c r="K109" i="5"/>
  <c r="K71" i="5"/>
  <c r="K67" i="5"/>
  <c r="K73" i="5"/>
  <c r="K55" i="5"/>
  <c r="K54" i="5"/>
  <c r="K88" i="5"/>
  <c r="K108" i="5"/>
  <c r="K60" i="5"/>
  <c r="K77" i="5"/>
  <c r="K63" i="5"/>
  <c r="K61" i="5"/>
  <c r="K81" i="5"/>
  <c r="K82" i="5"/>
  <c r="K68" i="5"/>
  <c r="K74" i="5"/>
  <c r="K53" i="5"/>
  <c r="K70" i="5"/>
  <c r="K62" i="5"/>
  <c r="K107" i="5"/>
  <c r="K87" i="5"/>
  <c r="K76" i="5"/>
  <c r="K84" i="5"/>
  <c r="K78" i="5"/>
  <c r="K80" i="5"/>
  <c r="K66" i="5"/>
  <c r="K65" i="5"/>
  <c r="K58" i="5"/>
  <c r="K57" i="5"/>
  <c r="K56" i="5"/>
  <c r="K72" i="5"/>
  <c r="K106" i="5"/>
  <c r="K79" i="5"/>
  <c r="K105" i="5" l="1"/>
  <c r="F85" i="5"/>
  <c r="K69" i="5"/>
  <c r="U105" i="5"/>
  <c r="F105" i="5"/>
  <c r="F35" i="5"/>
  <c r="U138" i="5"/>
  <c r="U161" i="5" s="1"/>
  <c r="N7" i="5" s="1"/>
  <c r="U85" i="5"/>
  <c r="U46" i="5"/>
  <c r="P105" i="5"/>
  <c r="P52" i="5"/>
  <c r="P85" i="5"/>
  <c r="U69" i="5"/>
  <c r="P28" i="5"/>
  <c r="U28" i="5"/>
  <c r="P35" i="5"/>
  <c r="P46" i="5"/>
  <c r="P115" i="5"/>
  <c r="K115" i="5"/>
  <c r="U196" i="5"/>
  <c r="N9" i="5" s="1"/>
  <c r="P196" i="5"/>
  <c r="M9" i="5" s="1"/>
  <c r="F196" i="5"/>
  <c r="K9" i="5" s="1"/>
  <c r="U52" i="5"/>
  <c r="K52" i="5"/>
  <c r="P89" i="5"/>
  <c r="K35" i="5"/>
  <c r="U35" i="5"/>
  <c r="F52" i="5"/>
  <c r="F18" i="5"/>
  <c r="K85" i="5"/>
  <c r="P69" i="5"/>
  <c r="U89" i="5"/>
  <c r="K46" i="5"/>
  <c r="F69" i="5"/>
  <c r="F46" i="5"/>
  <c r="F28" i="5"/>
  <c r="F115" i="5"/>
  <c r="K7" i="5" s="1"/>
  <c r="K196" i="5"/>
  <c r="L9" i="5" s="1"/>
  <c r="P135" i="5"/>
  <c r="U215" i="5"/>
  <c r="N10" i="5" s="1"/>
  <c r="K215" i="5"/>
  <c r="L10" i="5" s="1"/>
  <c r="K28" i="5"/>
  <c r="K135" i="5"/>
  <c r="F215" i="5"/>
  <c r="K10" i="5" s="1"/>
  <c r="P215" i="5"/>
  <c r="M10" i="5" s="1"/>
  <c r="K124" i="5"/>
  <c r="P124" i="5"/>
  <c r="F110" i="5" l="1"/>
  <c r="K6" i="5" s="1"/>
  <c r="K11" i="5" s="1"/>
  <c r="P161" i="5"/>
  <c r="P110" i="5"/>
  <c r="K110" i="5"/>
  <c r="L6" i="5" s="1"/>
  <c r="K161" i="5"/>
  <c r="L7" i="5" s="1"/>
  <c r="U110" i="5"/>
  <c r="N6" i="5" s="1"/>
  <c r="M7" i="5"/>
  <c r="M6" i="5"/>
  <c r="P6" i="5" l="1"/>
  <c r="Q12" i="5" s="1"/>
  <c r="P12" i="5" l="1"/>
</calcChain>
</file>

<file path=xl/comments1.xml><?xml version="1.0" encoding="utf-8"?>
<comments xmlns="http://schemas.openxmlformats.org/spreadsheetml/2006/main">
  <authors>
    <author>convocatorias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convocatorias:</t>
        </r>
        <r>
          <rPr>
            <sz val="9"/>
            <color indexed="81"/>
            <rFont val="Tahoma"/>
            <family val="2"/>
          </rPr>
          <t xml:space="preserve">
Podrá ajustar este valor dependiendo de la tasa representativa  del momento.</t>
        </r>
      </text>
    </comment>
    <comment ref="B159" authorId="0">
      <text>
        <r>
          <rPr>
            <b/>
            <sz val="9"/>
            <color indexed="81"/>
            <rFont val="Tahoma"/>
            <family val="2"/>
          </rPr>
          <t>convocatorias:</t>
        </r>
        <r>
          <rPr>
            <sz val="9"/>
            <color indexed="81"/>
            <rFont val="Tahoma"/>
            <family val="2"/>
          </rPr>
          <t xml:space="preserve">
Para mayor información comuniquese con la Dirección de Cinematografía del Ministerio de Cultura.</t>
        </r>
      </text>
    </comment>
  </commentList>
</comments>
</file>

<file path=xl/comments2.xml><?xml version="1.0" encoding="utf-8"?>
<comments xmlns="http://schemas.openxmlformats.org/spreadsheetml/2006/main">
  <authors>
    <author>convocatorias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convocatorias:</t>
        </r>
        <r>
          <rPr>
            <sz val="9"/>
            <color indexed="81"/>
            <rFont val="Tahoma"/>
            <family val="2"/>
          </rPr>
          <t xml:space="preserve">
Podrá ajustar este valor dependiendo de la tasa representativa  del momento.</t>
        </r>
      </text>
    </comment>
    <comment ref="B145" authorId="0">
      <text>
        <r>
          <rPr>
            <b/>
            <sz val="9"/>
            <color indexed="81"/>
            <rFont val="Tahoma"/>
            <family val="2"/>
          </rPr>
          <t>convocatorias:</t>
        </r>
        <r>
          <rPr>
            <sz val="9"/>
            <color indexed="81"/>
            <rFont val="Tahoma"/>
            <family val="2"/>
          </rPr>
          <t xml:space="preserve">
Para mayor información comuniquese con la Dirección de Cinematografía del Ministerio de Cultura.</t>
        </r>
      </text>
    </comment>
  </commentList>
</comments>
</file>

<file path=xl/comments3.xml><?xml version="1.0" encoding="utf-8"?>
<comments xmlns="http://schemas.openxmlformats.org/spreadsheetml/2006/main">
  <authors>
    <author>convocatorias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convocatorias:</t>
        </r>
        <r>
          <rPr>
            <sz val="9"/>
            <color indexed="81"/>
            <rFont val="Tahoma"/>
            <family val="2"/>
          </rPr>
          <t xml:space="preserve">
Podrá ajustar este valor dependiendo de la tasa representativa  del momento.</t>
        </r>
      </text>
    </comment>
    <comment ref="B172" authorId="0">
      <text>
        <r>
          <rPr>
            <b/>
            <sz val="9"/>
            <color indexed="81"/>
            <rFont val="Tahoma"/>
            <family val="2"/>
          </rPr>
          <t>convocatorias:</t>
        </r>
        <r>
          <rPr>
            <sz val="9"/>
            <color indexed="81"/>
            <rFont val="Tahoma"/>
            <family val="2"/>
          </rPr>
          <t xml:space="preserve">
Para mayor información comuniquese con la Dirección de Cinematografía del Ministerio de Cultura.</t>
        </r>
      </text>
    </comment>
  </commentList>
</comments>
</file>

<file path=xl/sharedStrings.xml><?xml version="1.0" encoding="utf-8"?>
<sst xmlns="http://schemas.openxmlformats.org/spreadsheetml/2006/main" count="2803" uniqueCount="261">
  <si>
    <t>Alquiler planta o generador</t>
  </si>
  <si>
    <t>FX (efectos especiales en escena: disparos, explosiones, juegos pirotécnicos, vehículos, etc.)</t>
  </si>
  <si>
    <t>Compras y alquileres ambientación (incluye vehículos en escena)</t>
  </si>
  <si>
    <t>Compras y alquileres escenografía</t>
  </si>
  <si>
    <t>Compras y alquileres utilería</t>
  </si>
  <si>
    <t>Compras y alquileres vestuario</t>
  </si>
  <si>
    <t>Compras y alquileres maquillaje</t>
  </si>
  <si>
    <t>Alquiler paquete de sonido</t>
  </si>
  <si>
    <t>Reparación y daños en locaciones</t>
  </si>
  <si>
    <t>Seguridad</t>
  </si>
  <si>
    <t>POSPRODUCCIÓN</t>
  </si>
  <si>
    <t>Composición (diseño de títulos y créditos)</t>
  </si>
  <si>
    <t>Efectos visuales</t>
  </si>
  <si>
    <t>Montaje/edición de sonido</t>
  </si>
  <si>
    <t>Doblaje</t>
  </si>
  <si>
    <t>Licencia codificación</t>
  </si>
  <si>
    <t>Gastos de timbre y notaría</t>
  </si>
  <si>
    <t>Arriendo oficina</t>
  </si>
  <si>
    <t>Servicios públicos (luz, agua, gas)</t>
  </si>
  <si>
    <t>Insumos de oficina</t>
  </si>
  <si>
    <t>Secretaria(s)</t>
  </si>
  <si>
    <t>Aseo y cafetería</t>
  </si>
  <si>
    <t>DESARROLLO</t>
  </si>
  <si>
    <t>Pruebas cámara</t>
  </si>
  <si>
    <t>Alimentación</t>
  </si>
  <si>
    <t>Foto fija</t>
  </si>
  <si>
    <t>Productor de campo</t>
  </si>
  <si>
    <t>Protagónicos</t>
  </si>
  <si>
    <t>Secundarios</t>
  </si>
  <si>
    <t>Figurantes</t>
  </si>
  <si>
    <t>Director de fotografía</t>
  </si>
  <si>
    <t>Asistente de cámara II</t>
  </si>
  <si>
    <t>Asistente de luces I</t>
  </si>
  <si>
    <t>Asistente de luces II</t>
  </si>
  <si>
    <t>Maquinista</t>
  </si>
  <si>
    <t>Director de arte</t>
  </si>
  <si>
    <t>Equipo de elaboración de escenografías</t>
  </si>
  <si>
    <t>Ambientador</t>
  </si>
  <si>
    <t>Asistente(s) de ambientación</t>
  </si>
  <si>
    <t>Utilero</t>
  </si>
  <si>
    <t>Asistente(s) de utilería</t>
  </si>
  <si>
    <t>Asistente(s) de vestuario</t>
  </si>
  <si>
    <t>Maquillador</t>
  </si>
  <si>
    <t>Asistente(s) de maquillaje</t>
  </si>
  <si>
    <t>Microfonista</t>
  </si>
  <si>
    <t>PRODUCCIÓN</t>
  </si>
  <si>
    <t>Mensajero (s)</t>
  </si>
  <si>
    <t>Mezcla final y codificación (mezclador)</t>
  </si>
  <si>
    <t>Mezcla final y codificación (sala de Mezcla)</t>
  </si>
  <si>
    <t>LOGÍSTICA</t>
  </si>
  <si>
    <t>Electricista</t>
  </si>
  <si>
    <t>Escenógrafo</t>
  </si>
  <si>
    <t>Sonidista</t>
  </si>
  <si>
    <t>Compras misceláneas de sonido</t>
  </si>
  <si>
    <t>Alquiler equipo de oficina</t>
  </si>
  <si>
    <t xml:space="preserve">Alojamiento </t>
  </si>
  <si>
    <t>Director</t>
  </si>
  <si>
    <t xml:space="preserve">Otros asistentes de dirección </t>
  </si>
  <si>
    <t>Coordinador de Producción</t>
  </si>
  <si>
    <t>Asistente coordinador de producción</t>
  </si>
  <si>
    <t xml:space="preserve">Extras </t>
  </si>
  <si>
    <t>Dobles</t>
  </si>
  <si>
    <t>Pruebas maquillaje, vestuario y escenografía</t>
  </si>
  <si>
    <t>Director de casting</t>
  </si>
  <si>
    <t>Asistente de casting</t>
  </si>
  <si>
    <t>Cafetería</t>
  </si>
  <si>
    <t>Aseo, baños portátiles</t>
  </si>
  <si>
    <t>Alquiler Cámara y accesorios</t>
  </si>
  <si>
    <t>Alquiler óptica y accesorios</t>
  </si>
  <si>
    <t xml:space="preserve">Otros asistentes de arte </t>
  </si>
  <si>
    <t>Asistente de arte I</t>
  </si>
  <si>
    <t>Productor de arte</t>
  </si>
  <si>
    <t>Coordinador de efectos especiales</t>
  </si>
  <si>
    <t>Coordinador de postproducción</t>
  </si>
  <si>
    <t>Derechos temas musicales existentes</t>
  </si>
  <si>
    <t>Alquiler de equipos de edición</t>
  </si>
  <si>
    <t>Días</t>
  </si>
  <si>
    <t>Meses</t>
  </si>
  <si>
    <t>Paquete</t>
  </si>
  <si>
    <t xml:space="preserve">Gerente de producción </t>
  </si>
  <si>
    <t>Productor de línea</t>
  </si>
  <si>
    <t>Seleccionar</t>
  </si>
  <si>
    <t>Honorarios de guionistas</t>
  </si>
  <si>
    <t>Asesorías/Script doctor</t>
  </si>
  <si>
    <t>Vestuarista</t>
  </si>
  <si>
    <t xml:space="preserve">Diseñador de vestuario </t>
  </si>
  <si>
    <t>Asistente de cámara I (foquista)</t>
  </si>
  <si>
    <t>Otros asistentes de luces</t>
  </si>
  <si>
    <t>Derechos música original (composición y producción temas originales y música incidental)</t>
  </si>
  <si>
    <t>1.1</t>
  </si>
  <si>
    <t>1.2</t>
  </si>
  <si>
    <t>1.3</t>
  </si>
  <si>
    <t>2.1</t>
  </si>
  <si>
    <t>2.2</t>
  </si>
  <si>
    <t>2.3</t>
  </si>
  <si>
    <t>2.4</t>
  </si>
  <si>
    <t>Restauración y limpieza</t>
  </si>
  <si>
    <t>Conformación</t>
  </si>
  <si>
    <t>Colorización</t>
  </si>
  <si>
    <t>Codificación DCP - DCI</t>
  </si>
  <si>
    <t>Master DCP</t>
  </si>
  <si>
    <t>Seguros de resposabilidad civil</t>
  </si>
  <si>
    <t>Seguros de equipos</t>
  </si>
  <si>
    <t>Adquisición de derechos de guión</t>
  </si>
  <si>
    <t>Guión dibujado (Storyboard)</t>
  </si>
  <si>
    <t>Continuista (Script)</t>
  </si>
  <si>
    <t>Detrás de cámaras</t>
  </si>
  <si>
    <t>Asistente de producción de campo</t>
  </si>
  <si>
    <t xml:space="preserve">Otros asistentes de producción de campo </t>
  </si>
  <si>
    <t>Operador de cámara</t>
  </si>
  <si>
    <t>Técnico de imagen digital (DIT)</t>
  </si>
  <si>
    <t>Discos duros u otros medios de almacenamiento</t>
  </si>
  <si>
    <t>Alquiler de locaciones</t>
  </si>
  <si>
    <t>Honorarios músicos (intérpretes)</t>
  </si>
  <si>
    <t>Delivery formatos varios</t>
  </si>
  <si>
    <t>Digitalización o escaner en alta resolución</t>
  </si>
  <si>
    <t>Otros asistentes de edición</t>
  </si>
  <si>
    <t>Asistente de edición I</t>
  </si>
  <si>
    <t>Pólizas de cumplimiento</t>
  </si>
  <si>
    <t>Gastos de viaje</t>
  </si>
  <si>
    <t>Adquisición de derechos de adaptación de obras literarias</t>
  </si>
  <si>
    <t>Semanas</t>
  </si>
  <si>
    <t>Asistente de dirección</t>
  </si>
  <si>
    <t>1.4</t>
  </si>
  <si>
    <t>1.5</t>
  </si>
  <si>
    <t>1.6</t>
  </si>
  <si>
    <t>1.7</t>
  </si>
  <si>
    <t>Virtual Print Fee (VPF)</t>
  </si>
  <si>
    <t>Reescrituras de guion</t>
  </si>
  <si>
    <t>Materiales para depósito legal</t>
  </si>
  <si>
    <t>PREPRODUCCIÓN</t>
  </si>
  <si>
    <t>No.</t>
  </si>
  <si>
    <t>VALOR UNITARIO</t>
  </si>
  <si>
    <t>UNIDAD</t>
  </si>
  <si>
    <t>RUBRO</t>
  </si>
  <si>
    <t>Productor ejecutivo</t>
  </si>
  <si>
    <t>Asistente productor ejecutivo</t>
  </si>
  <si>
    <t>Asistente de producción</t>
  </si>
  <si>
    <t>VALOR TOTAL</t>
  </si>
  <si>
    <t>EQUIPO HUMANO</t>
  </si>
  <si>
    <t>PERSONAL DE DIRECCIÓN</t>
  </si>
  <si>
    <t>PERSONAL DE PRODUCCIÓN</t>
  </si>
  <si>
    <t>PERSONAL DE ACTUACIÓN</t>
  </si>
  <si>
    <t>PERSONAL DE FOTOGRAFÍA</t>
  </si>
  <si>
    <t>PERSONAL DE ARTE</t>
  </si>
  <si>
    <t>PERSONAL DE SONIDO</t>
  </si>
  <si>
    <t>EQUIPOS, ACCESORIOS Y OTROS FOTOGRAFÍA</t>
  </si>
  <si>
    <t>EQUIPOS, ACCESORIOS Y OTROS ARTE</t>
  </si>
  <si>
    <t>EQUIPOS, ACCESORIOS Y OTROS SONIDO</t>
  </si>
  <si>
    <t>EQUIPOS, ACCESORIOS Y OTROS POSPRODUCCIÓN</t>
  </si>
  <si>
    <t>PERSONAL DE POSPRODUCCIÓN</t>
  </si>
  <si>
    <t>Asistente de sonido</t>
  </si>
  <si>
    <t>Fotocopias</t>
  </si>
  <si>
    <t xml:space="preserve">Transporte </t>
  </si>
  <si>
    <t>CANT.</t>
  </si>
  <si>
    <t>1.8</t>
  </si>
  <si>
    <t>Editor o Montajista</t>
  </si>
  <si>
    <t>SUBTOTAL EQUIPO HUMANO</t>
  </si>
  <si>
    <t>EQUIPOS, ACCESORIOS Y OTROS</t>
  </si>
  <si>
    <t>SUBTOTAL EQUIPOS, ACCESORIOS Y OTROS</t>
  </si>
  <si>
    <t xml:space="preserve">Lavandería </t>
  </si>
  <si>
    <t>SUBTOTAL LOGÍSTICA</t>
  </si>
  <si>
    <t>1.9</t>
  </si>
  <si>
    <t>PERSONAL ADMINISTRATIVO</t>
  </si>
  <si>
    <t>Asesor legal</t>
  </si>
  <si>
    <t>Contador y asistente contable</t>
  </si>
  <si>
    <t>Servicio de internet</t>
  </si>
  <si>
    <t>Correo y mensajería local e internacional</t>
  </si>
  <si>
    <t>Gravámenes financieros, transacciones y otros</t>
  </si>
  <si>
    <t>Telefonía</t>
  </si>
  <si>
    <t>SUBTOTAL GASTOS ADMINISTRATIVOS Y DE OFICINA</t>
  </si>
  <si>
    <t>Honorarios desglose y elaboración del presupuesto y del plan de rodaje</t>
  </si>
  <si>
    <t>Traducción de guión</t>
  </si>
  <si>
    <t>Diseño de piezas promocionales</t>
  </si>
  <si>
    <r>
      <t xml:space="preserve">Operador </t>
    </r>
    <r>
      <rPr>
        <i/>
        <sz val="11"/>
        <color indexed="8"/>
        <rFont val="Arial"/>
        <family val="2"/>
      </rPr>
      <t>Steady Cam</t>
    </r>
  </si>
  <si>
    <r>
      <t>Asistente de cámara III (</t>
    </r>
    <r>
      <rPr>
        <i/>
        <sz val="11"/>
        <color indexed="8"/>
        <rFont val="Arial"/>
        <family val="2"/>
      </rPr>
      <t>Video assist)</t>
    </r>
  </si>
  <si>
    <r>
      <t xml:space="preserve">Alquiler otros equipos (grúas, </t>
    </r>
    <r>
      <rPr>
        <i/>
        <sz val="11"/>
        <color indexed="8"/>
        <rFont val="Arial"/>
        <family val="2"/>
      </rPr>
      <t>jibs</t>
    </r>
    <r>
      <rPr>
        <sz val="11"/>
        <color indexed="8"/>
        <rFont val="Arial"/>
        <family val="2"/>
      </rPr>
      <t xml:space="preserve">, </t>
    </r>
    <r>
      <rPr>
        <i/>
        <sz val="11"/>
        <color indexed="8"/>
        <rFont val="Arial"/>
        <family val="2"/>
      </rPr>
      <t>dollies</t>
    </r>
    <r>
      <rPr>
        <sz val="11"/>
        <color indexed="8"/>
        <rFont val="Arial"/>
        <family val="2"/>
      </rPr>
      <t xml:space="preserve">, cabezas, </t>
    </r>
    <r>
      <rPr>
        <i/>
        <sz val="11"/>
        <color indexed="8"/>
        <rFont val="Arial"/>
        <family val="2"/>
      </rPr>
      <t>camera car</t>
    </r>
    <r>
      <rPr>
        <sz val="11"/>
        <color indexed="8"/>
        <rFont val="Arial"/>
        <family val="2"/>
      </rPr>
      <t>, monturas vehículos, otros)</t>
    </r>
  </si>
  <si>
    <r>
      <t xml:space="preserve">Alquiler paquete de luces y </t>
    </r>
    <r>
      <rPr>
        <i/>
        <sz val="11"/>
        <color indexed="8"/>
        <rFont val="Arial"/>
        <family val="2"/>
      </rPr>
      <t>grip</t>
    </r>
  </si>
  <si>
    <r>
      <t xml:space="preserve">Grabación y edición </t>
    </r>
    <r>
      <rPr>
        <i/>
        <sz val="11"/>
        <color indexed="8"/>
        <rFont val="Arial"/>
        <family val="2"/>
      </rPr>
      <t>foley</t>
    </r>
    <r>
      <rPr>
        <sz val="11"/>
        <color indexed="8"/>
        <rFont val="Arial"/>
        <family val="2"/>
      </rPr>
      <t xml:space="preserve"> (incluye artista y sala)</t>
    </r>
  </si>
  <si>
    <t>Desarrollo</t>
  </si>
  <si>
    <t>Preproducción</t>
  </si>
  <si>
    <t>Producción</t>
  </si>
  <si>
    <t>Posproducción</t>
  </si>
  <si>
    <t>Fecha de diligenciamiento:</t>
  </si>
  <si>
    <t>Imagen</t>
  </si>
  <si>
    <t>Sonido</t>
  </si>
  <si>
    <t>Estudio de grabación música (alquiler, honorarios personal de estudio, otros)</t>
  </si>
  <si>
    <t>Deliverys</t>
  </si>
  <si>
    <t xml:space="preserve">INVESTIGACIÓN Y DESARROLLO </t>
  </si>
  <si>
    <t xml:space="preserve">Archivo master   </t>
  </si>
  <si>
    <t xml:space="preserve">Master HDCamSR </t>
  </si>
  <si>
    <t>Enfermero (a)</t>
  </si>
  <si>
    <t>Alquiler de Radios</t>
  </si>
  <si>
    <t>Gaffer</t>
  </si>
  <si>
    <t xml:space="preserve">Luminotécnico </t>
  </si>
  <si>
    <t>OTROS GASTOS</t>
  </si>
  <si>
    <t>Gastos bancarios y notariales</t>
  </si>
  <si>
    <t>Gastos administrativos y de oficina (50%)</t>
  </si>
  <si>
    <t xml:space="preserve">Alquiler equipos para Teaser </t>
  </si>
  <si>
    <t>2.4.1</t>
  </si>
  <si>
    <t>2.4.2</t>
  </si>
  <si>
    <t>2.4..3</t>
  </si>
  <si>
    <t xml:space="preserve">PROMOCIÓN </t>
  </si>
  <si>
    <t>PROMOCIÓN</t>
  </si>
  <si>
    <t>Promoción</t>
  </si>
  <si>
    <t>Generación de Key Delivery Message (KDM) del largometraje</t>
  </si>
  <si>
    <t>PERSONAL  DE PROMOCIÓN</t>
  </si>
  <si>
    <t>Jefe de Prensa</t>
  </si>
  <si>
    <t>Jefe de Redes Sociales</t>
  </si>
  <si>
    <t>Diseñador de piezas promocionales</t>
  </si>
  <si>
    <t>Jefe de Comunicaciones</t>
  </si>
  <si>
    <t>Diseñador de página en internet</t>
  </si>
  <si>
    <t>Agencia creación campaña promoción</t>
  </si>
  <si>
    <t xml:space="preserve">Publicidad y/o pauta medios impresos, radio, internet y en publicidad exterior </t>
  </si>
  <si>
    <t>Pauta en Televisión</t>
  </si>
  <si>
    <t>Elaboración de Materiales Promocionales</t>
  </si>
  <si>
    <t>Fijación o Almacenamiento  de la película en los discos duros  (hard drives).</t>
  </si>
  <si>
    <t>Servicio de envío digital y   publicación satelital del trailer y del largometraje</t>
  </si>
  <si>
    <t>Realización de trailer y del teaser ( Edición, música, mezcla y finalización)</t>
  </si>
  <si>
    <t>Gastos de la premier (alquiler de sala, envío  e impresión de invitaciones)</t>
  </si>
  <si>
    <t>Elaboración copia digital del trailer y del teaser para salas</t>
  </si>
  <si>
    <t>Transporte de las copias para su exhibición en Colombia, nacionalización y servicios administrativos (SIA)</t>
  </si>
  <si>
    <t>5.1</t>
  </si>
  <si>
    <t>5.2</t>
  </si>
  <si>
    <t>PRESUPUESTO PROYECTO "________________________"</t>
  </si>
  <si>
    <t>Puede incluir las filas que requiera de acuerdo con su proyecto. Asegurece de verificar las formulas.</t>
  </si>
  <si>
    <t>GRAN TOTAL</t>
  </si>
  <si>
    <t>Investigadores</t>
  </si>
  <si>
    <t>Asistentes de investigación</t>
  </si>
  <si>
    <t>Honorarios de guionistas (si aplica)</t>
  </si>
  <si>
    <t>PERSONAJES</t>
  </si>
  <si>
    <t>Otros</t>
  </si>
  <si>
    <t>Pruebas en locación</t>
  </si>
  <si>
    <t xml:space="preserve">Compras y alquileres ambientación </t>
  </si>
  <si>
    <t>Director de animación</t>
  </si>
  <si>
    <t>Animador Senior</t>
  </si>
  <si>
    <t>Animador Junior</t>
  </si>
  <si>
    <t>Asistente</t>
  </si>
  <si>
    <t>Supervisor de fondos</t>
  </si>
  <si>
    <t>Fondistas</t>
  </si>
  <si>
    <t>Eefectos 2D</t>
  </si>
  <si>
    <t>Supervisor Intercalado</t>
  </si>
  <si>
    <t>Supervisor 3D</t>
  </si>
  <si>
    <t>Animador 3D</t>
  </si>
  <si>
    <t>Técnico 3D</t>
  </si>
  <si>
    <t>Animatic</t>
  </si>
  <si>
    <t>COSTOS PROMOCIÓN</t>
  </si>
  <si>
    <t>Total USD</t>
  </si>
  <si>
    <t>Total COP</t>
  </si>
  <si>
    <t>TOTAL USD</t>
  </si>
  <si>
    <t>TASA DE CAMBIO  1 USD</t>
  </si>
  <si>
    <t>SUBTOTAL COSTOS  DE PROMOCION</t>
  </si>
  <si>
    <t>PRESUPUESTO DE FICCIÓN</t>
  </si>
  <si>
    <t>PRESUPUESTO DE DOCUMENTAL</t>
  </si>
  <si>
    <t>PRESUPUESTO DE ANIMACIÓN</t>
  </si>
  <si>
    <t>2.4.3</t>
  </si>
  <si>
    <t>Licencias</t>
  </si>
  <si>
    <t>Este presupuesto contiene rubros de diferentes técnicas de animación, por favor ajustelo a sus necesidades. Puede incluir las filas que requiera de acuerdo con su proyecto, asegurece de verificar las fórmulas.</t>
  </si>
  <si>
    <t>PERSONAL DE FOTOGRAFÍA Y ANIMACIÓN</t>
  </si>
  <si>
    <t>CONCURSANTE: ________________________</t>
  </si>
  <si>
    <t>Subtotales por 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</si>
</sst>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&quot;$&quot;\ #,##0"/>
  </numFmts>
  <fonts count="1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rgb="FF000000"/>
      <name val="Arial"/>
      <family val="2"/>
    </font>
    <font>
      <i/>
      <sz val="11"/>
      <color indexed="8"/>
      <name val="Arial"/>
      <family val="2"/>
    </font>
    <font>
      <sz val="11"/>
      <name val="Arial"/>
      <family val="2"/>
    </font>
    <font>
      <b/>
      <sz val="24"/>
      <color indexed="8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2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lightGray"/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62">
    <xf numFmtId="0" fontId="0" fillId="0" borderId="0" xfId="0"/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165" fontId="4" fillId="0" borderId="0" xfId="1" applyNumberFormat="1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165" fontId="4" fillId="0" borderId="0" xfId="1" applyNumberFormat="1" applyFont="1" applyFill="1" applyBorder="1" applyAlignment="1" applyProtection="1">
      <alignment wrapText="1"/>
      <protection locked="0"/>
    </xf>
    <xf numFmtId="165" fontId="4" fillId="0" borderId="0" xfId="1" applyNumberFormat="1" applyFont="1" applyFill="1" applyAlignment="1" applyProtection="1">
      <alignment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165" fontId="6" fillId="4" borderId="2" xfId="1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165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165" fontId="7" fillId="4" borderId="1" xfId="1" applyNumberFormat="1" applyFont="1" applyFill="1" applyBorder="1" applyAlignment="1" applyProtection="1">
      <alignment horizontal="left" vertical="center" wrapText="1"/>
      <protection locked="0"/>
    </xf>
    <xf numFmtId="165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165" fontId="7" fillId="4" borderId="2" xfId="1" applyNumberFormat="1" applyFont="1" applyFill="1" applyBorder="1" applyAlignment="1" applyProtection="1">
      <alignment horizontal="center" vertical="center" wrapText="1"/>
      <protection locked="0"/>
    </xf>
    <xf numFmtId="165" fontId="7" fillId="4" borderId="2" xfId="1" applyNumberFormat="1" applyFont="1" applyFill="1" applyBorder="1" applyAlignment="1" applyProtection="1">
      <alignment horizontal="left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165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165" fontId="6" fillId="3" borderId="5" xfId="1" applyNumberFormat="1" applyFont="1" applyFill="1" applyBorder="1" applyAlignment="1" applyProtection="1">
      <alignment horizontal="center" vertical="center" wrapText="1"/>
      <protection locked="0"/>
    </xf>
    <xf numFmtId="165" fontId="6" fillId="3" borderId="4" xfId="1" applyNumberFormat="1" applyFont="1" applyFill="1" applyBorder="1" applyAlignment="1" applyProtection="1">
      <alignment horizontal="center" vertical="center" wrapText="1"/>
      <protection locked="0"/>
    </xf>
    <xf numFmtId="165" fontId="6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vertical="top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top" wrapText="1"/>
      <protection locked="0"/>
    </xf>
    <xf numFmtId="166" fontId="8" fillId="0" borderId="2" xfId="1" applyNumberFormat="1" applyFont="1" applyFill="1" applyBorder="1" applyAlignment="1" applyProtection="1">
      <alignment vertical="top" wrapText="1"/>
      <protection locked="0"/>
    </xf>
    <xf numFmtId="166" fontId="8" fillId="0" borderId="2" xfId="1" applyNumberFormat="1" applyFont="1" applyFill="1" applyBorder="1" applyAlignment="1" applyProtection="1">
      <alignment vertical="top" wrapText="1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top" wrapText="1"/>
      <protection locked="0"/>
    </xf>
    <xf numFmtId="166" fontId="8" fillId="3" borderId="2" xfId="1" applyNumberFormat="1" applyFont="1" applyFill="1" applyBorder="1" applyAlignment="1" applyProtection="1">
      <alignment vertical="top" wrapText="1"/>
      <protection locked="0"/>
    </xf>
    <xf numFmtId="166" fontId="8" fillId="3" borderId="2" xfId="1" applyNumberFormat="1" applyFont="1" applyFill="1" applyBorder="1" applyAlignment="1" applyProtection="1">
      <alignment vertical="top" wrapText="1"/>
    </xf>
    <xf numFmtId="0" fontId="8" fillId="0" borderId="2" xfId="0" applyFont="1" applyBorder="1" applyAlignment="1" applyProtection="1">
      <alignment vertical="top" wrapText="1"/>
    </xf>
    <xf numFmtId="0" fontId="5" fillId="0" borderId="2" xfId="0" applyFont="1" applyFill="1" applyBorder="1" applyAlignment="1" applyProtection="1">
      <alignment vertical="top" wrapText="1"/>
    </xf>
    <xf numFmtId="0" fontId="8" fillId="2" borderId="2" xfId="0" applyFont="1" applyFill="1" applyBorder="1" applyAlignment="1" applyProtection="1">
      <alignment vertical="top" wrapText="1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166" fontId="8" fillId="4" borderId="2" xfId="1" applyNumberFormat="1" applyFont="1" applyFill="1" applyBorder="1" applyAlignment="1" applyProtection="1">
      <alignment vertical="center" wrapText="1"/>
      <protection locked="0"/>
    </xf>
    <xf numFmtId="0" fontId="8" fillId="4" borderId="2" xfId="0" applyFont="1" applyFill="1" applyBorder="1" applyAlignment="1" applyProtection="1">
      <alignment horizontal="center" vertical="top" wrapText="1"/>
      <protection locked="0"/>
    </xf>
    <xf numFmtId="166" fontId="8" fillId="4" borderId="2" xfId="1" applyNumberFormat="1" applyFont="1" applyFill="1" applyBorder="1" applyAlignment="1" applyProtection="1">
      <alignment vertical="top" wrapText="1"/>
      <protection locked="0"/>
    </xf>
    <xf numFmtId="0" fontId="5" fillId="0" borderId="2" xfId="0" applyFont="1" applyBorder="1" applyAlignment="1" applyProtection="1">
      <alignment vertical="top" wrapText="1"/>
    </xf>
    <xf numFmtId="166" fontId="8" fillId="4" borderId="2" xfId="1" applyNumberFormat="1" applyFont="1" applyFill="1" applyBorder="1" applyAlignment="1" applyProtection="1">
      <alignment vertical="top" wrapText="1"/>
    </xf>
    <xf numFmtId="0" fontId="5" fillId="0" borderId="2" xfId="0" applyFont="1" applyBorder="1" applyAlignment="1" applyProtection="1"/>
    <xf numFmtId="0" fontId="8" fillId="0" borderId="2" xfId="0" applyFont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vertical="top" wrapText="1"/>
    </xf>
    <xf numFmtId="0" fontId="10" fillId="0" borderId="2" xfId="0" applyFont="1" applyBorder="1" applyAlignment="1" applyProtection="1">
      <alignment vertical="top" wrapText="1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165" fontId="6" fillId="0" borderId="0" xfId="1" applyNumberFormat="1" applyFont="1" applyAlignment="1" applyProtection="1">
      <alignment wrapText="1"/>
      <protection locked="0"/>
    </xf>
    <xf numFmtId="165" fontId="6" fillId="0" borderId="0" xfId="1" applyNumberFormat="1" applyFont="1" applyFill="1" applyAlignment="1" applyProtection="1">
      <alignment wrapText="1"/>
      <protection locked="0"/>
    </xf>
    <xf numFmtId="165" fontId="4" fillId="0" borderId="2" xfId="1" applyNumberFormat="1" applyFont="1" applyFill="1" applyBorder="1" applyAlignment="1" applyProtection="1">
      <alignment wrapText="1"/>
      <protection locked="0"/>
    </xf>
    <xf numFmtId="165" fontId="4" fillId="0" borderId="2" xfId="0" applyNumberFormat="1" applyFont="1" applyBorder="1" applyAlignment="1" applyProtection="1">
      <alignment horizontal="center" vertical="center" wrapText="1"/>
      <protection locked="0"/>
    </xf>
    <xf numFmtId="166" fontId="8" fillId="0" borderId="2" xfId="1" applyNumberFormat="1" applyFont="1" applyFill="1" applyBorder="1" applyAlignment="1" applyProtection="1">
      <alignment vertical="center" wrapText="1"/>
      <protection locked="0"/>
    </xf>
    <xf numFmtId="166" fontId="8" fillId="0" borderId="2" xfId="1" applyNumberFormat="1" applyFont="1" applyFill="1" applyBorder="1" applyAlignment="1" applyProtection="1">
      <alignment vertical="center" wrapText="1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165" fontId="12" fillId="6" borderId="2" xfId="1" applyNumberFormat="1" applyFont="1" applyFill="1" applyBorder="1" applyAlignment="1" applyProtection="1">
      <alignment horizontal="center" vertical="center" wrapText="1"/>
      <protection locked="0"/>
    </xf>
    <xf numFmtId="165" fontId="13" fillId="6" borderId="2" xfId="1" applyNumberFormat="1" applyFont="1" applyFill="1" applyBorder="1" applyAlignment="1" applyProtection="1">
      <alignment wrapText="1"/>
      <protection locked="0"/>
    </xf>
    <xf numFmtId="165" fontId="12" fillId="7" borderId="2" xfId="1" applyNumberFormat="1" applyFont="1" applyFill="1" applyBorder="1" applyAlignment="1" applyProtection="1">
      <alignment horizontal="center" vertical="center" wrapText="1"/>
      <protection locked="0"/>
    </xf>
    <xf numFmtId="0" fontId="13" fillId="7" borderId="2" xfId="0" applyFont="1" applyFill="1" applyBorder="1" applyAlignment="1" applyProtection="1">
      <alignment horizontal="center" vertical="center" wrapText="1"/>
      <protection locked="0"/>
    </xf>
    <xf numFmtId="0" fontId="13" fillId="6" borderId="2" xfId="0" applyFont="1" applyFill="1" applyBorder="1" applyAlignment="1" applyProtection="1">
      <alignment horizontal="center" vertical="center" wrapText="1"/>
      <protection locked="0"/>
    </xf>
    <xf numFmtId="165" fontId="13" fillId="6" borderId="2" xfId="1" applyNumberFormat="1" applyFont="1" applyFill="1" applyBorder="1" applyAlignment="1" applyProtection="1">
      <alignment horizontal="center" vertical="center" wrapText="1"/>
      <protection locked="0"/>
    </xf>
    <xf numFmtId="165" fontId="14" fillId="0" borderId="6" xfId="1" applyNumberFormat="1" applyFont="1" applyBorder="1" applyAlignment="1" applyProtection="1">
      <alignment vertical="center" wrapText="1"/>
      <protection locked="0"/>
    </xf>
    <xf numFmtId="165" fontId="13" fillId="7" borderId="2" xfId="1" applyNumberFormat="1" applyFont="1" applyFill="1" applyBorder="1" applyAlignment="1" applyProtection="1">
      <alignment horizontal="center" wrapText="1"/>
      <protection locked="0"/>
    </xf>
    <xf numFmtId="165" fontId="4" fillId="0" borderId="0" xfId="0" applyNumberFormat="1" applyFont="1" applyBorder="1" applyAlignment="1" applyProtection="1">
      <alignment horizontal="center" vertical="center" wrapText="1"/>
      <protection locked="0"/>
    </xf>
    <xf numFmtId="0" fontId="8" fillId="8" borderId="2" xfId="0" applyFont="1" applyFill="1" applyBorder="1" applyAlignment="1" applyProtection="1">
      <alignment horizontal="center" vertical="center" wrapText="1"/>
      <protection locked="0"/>
    </xf>
    <xf numFmtId="0" fontId="8" fillId="8" borderId="2" xfId="0" applyFont="1" applyFill="1" applyBorder="1" applyAlignment="1" applyProtection="1">
      <alignment horizontal="center" vertical="top" wrapText="1"/>
      <protection locked="0"/>
    </xf>
    <xf numFmtId="166" fontId="8" fillId="8" borderId="2" xfId="1" applyNumberFormat="1" applyFont="1" applyFill="1" applyBorder="1" applyAlignment="1" applyProtection="1">
      <alignment vertical="top" wrapText="1"/>
      <protection locked="0"/>
    </xf>
    <xf numFmtId="166" fontId="8" fillId="8" borderId="2" xfId="1" applyNumberFormat="1" applyFont="1" applyFill="1" applyBorder="1" applyAlignment="1" applyProtection="1">
      <alignment vertical="top" wrapText="1"/>
    </xf>
    <xf numFmtId="0" fontId="4" fillId="8" borderId="2" xfId="1" applyNumberFormat="1" applyFont="1" applyFill="1" applyBorder="1" applyAlignment="1" applyProtection="1">
      <alignment horizontal="center" vertical="center" wrapText="1"/>
      <protection locked="0"/>
    </xf>
    <xf numFmtId="166" fontId="4" fillId="8" borderId="2" xfId="1" applyNumberFormat="1" applyFont="1" applyFill="1" applyBorder="1" applyAlignment="1" applyProtection="1">
      <alignment horizontal="center" vertical="center" wrapText="1"/>
      <protection locked="0"/>
    </xf>
    <xf numFmtId="165" fontId="13" fillId="4" borderId="2" xfId="1" applyNumberFormat="1" applyFont="1" applyFill="1" applyBorder="1" applyAlignment="1" applyProtection="1">
      <alignment wrapText="1"/>
      <protection locked="0"/>
    </xf>
    <xf numFmtId="165" fontId="12" fillId="4" borderId="2" xfId="1" applyNumberFormat="1" applyFont="1" applyFill="1" applyBorder="1" applyAlignment="1" applyProtection="1">
      <alignment horizontal="center" vertical="center" wrapText="1"/>
      <protection locked="0"/>
    </xf>
    <xf numFmtId="166" fontId="8" fillId="8" borderId="2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165" fontId="11" fillId="0" borderId="0" xfId="1" applyNumberFormat="1" applyFont="1" applyAlignment="1" applyProtection="1">
      <alignment horizontal="center" vertical="center" wrapText="1"/>
      <protection locked="0"/>
    </xf>
    <xf numFmtId="165" fontId="6" fillId="4" borderId="2" xfId="1" applyNumberFormat="1" applyFont="1" applyFill="1" applyBorder="1" applyAlignment="1" applyProtection="1">
      <alignment horizontal="center" vertical="center" wrapText="1"/>
      <protection locked="0"/>
    </xf>
    <xf numFmtId="165" fontId="6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165" fontId="4" fillId="0" borderId="0" xfId="1" applyNumberFormat="1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  <xf numFmtId="166" fontId="8" fillId="0" borderId="0" xfId="1" applyNumberFormat="1" applyFont="1" applyFill="1" applyBorder="1" applyAlignment="1" applyProtection="1">
      <alignment vertical="top" wrapText="1"/>
      <protection locked="0"/>
    </xf>
    <xf numFmtId="166" fontId="8" fillId="0" borderId="0" xfId="1" applyNumberFormat="1" applyFont="1" applyFill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 wrapText="1"/>
    </xf>
    <xf numFmtId="165" fontId="13" fillId="4" borderId="5" xfId="1" applyNumberFormat="1" applyFont="1" applyFill="1" applyBorder="1" applyAlignment="1" applyProtection="1">
      <alignment wrapText="1"/>
      <protection locked="0"/>
    </xf>
    <xf numFmtId="165" fontId="12" fillId="7" borderId="5" xfId="1" applyNumberFormat="1" applyFont="1" applyFill="1" applyBorder="1" applyAlignment="1" applyProtection="1">
      <alignment horizontal="center" vertical="center" wrapText="1"/>
      <protection locked="0"/>
    </xf>
    <xf numFmtId="165" fontId="12" fillId="4" borderId="5" xfId="1" applyNumberFormat="1" applyFont="1" applyFill="1" applyBorder="1" applyAlignment="1" applyProtection="1">
      <alignment horizontal="center" vertical="center" wrapText="1"/>
      <protection locked="0"/>
    </xf>
    <xf numFmtId="166" fontId="8" fillId="3" borderId="5" xfId="1" applyNumberFormat="1" applyFont="1" applyFill="1" applyBorder="1" applyAlignment="1" applyProtection="1">
      <alignment vertical="top" wrapText="1"/>
    </xf>
    <xf numFmtId="166" fontId="8" fillId="4" borderId="5" xfId="1" applyNumberFormat="1" applyFont="1" applyFill="1" applyBorder="1" applyAlignment="1" applyProtection="1">
      <alignment vertical="top" wrapText="1"/>
    </xf>
    <xf numFmtId="166" fontId="8" fillId="4" borderId="5" xfId="1" applyNumberFormat="1" applyFont="1" applyFill="1" applyBorder="1" applyAlignment="1" applyProtection="1">
      <alignment vertical="top" wrapText="1"/>
      <protection locked="0"/>
    </xf>
    <xf numFmtId="165" fontId="12" fillId="6" borderId="9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165" fontId="4" fillId="0" borderId="11" xfId="1" applyNumberFormat="1" applyFont="1" applyBorder="1" applyAlignment="1" applyProtection="1">
      <alignment wrapText="1"/>
      <protection locked="0"/>
    </xf>
    <xf numFmtId="165" fontId="4" fillId="0" borderId="11" xfId="1" applyNumberFormat="1" applyFont="1" applyFill="1" applyBorder="1" applyAlignment="1" applyProtection="1">
      <alignment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165" fontId="6" fillId="0" borderId="7" xfId="1" applyNumberFormat="1" applyFont="1" applyFill="1" applyBorder="1" applyAlignment="1" applyProtection="1">
      <alignment horizontal="center" vertical="center" wrapText="1"/>
      <protection locked="0"/>
    </xf>
    <xf numFmtId="166" fontId="8" fillId="0" borderId="7" xfId="1" applyNumberFormat="1" applyFont="1" applyFill="1" applyBorder="1" applyAlignment="1" applyProtection="1">
      <alignment vertical="top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165" fontId="4" fillId="0" borderId="7" xfId="1" applyNumberFormat="1" applyFont="1" applyBorder="1" applyAlignment="1" applyProtection="1">
      <alignment wrapText="1"/>
      <protection locked="0"/>
    </xf>
    <xf numFmtId="165" fontId="4" fillId="0" borderId="7" xfId="1" applyNumberFormat="1" applyFont="1" applyFill="1" applyBorder="1" applyAlignment="1" applyProtection="1">
      <alignment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165" fontId="4" fillId="0" borderId="2" xfId="0" applyNumberFormat="1" applyFont="1" applyBorder="1" applyAlignment="1" applyProtection="1">
      <alignment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165" fontId="4" fillId="0" borderId="0" xfId="0" applyNumberFormat="1" applyFont="1" applyBorder="1" applyAlignment="1" applyProtection="1">
      <alignment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wrapText="1"/>
      <protection locked="0"/>
    </xf>
    <xf numFmtId="165" fontId="4" fillId="9" borderId="2" xfId="0" applyNumberFormat="1" applyFont="1" applyFill="1" applyBorder="1" applyAlignment="1" applyProtection="1">
      <alignment wrapText="1"/>
      <protection locked="0"/>
    </xf>
    <xf numFmtId="0" fontId="4" fillId="10" borderId="6" xfId="0" applyFont="1" applyFill="1" applyBorder="1" applyAlignment="1" applyProtection="1">
      <alignment wrapText="1"/>
      <protection locked="0"/>
    </xf>
    <xf numFmtId="166" fontId="4" fillId="10" borderId="6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9" xfId="0" applyNumberFormat="1" applyFont="1" applyBorder="1" applyAlignment="1" applyProtection="1">
      <alignment wrapText="1"/>
      <protection locked="0"/>
    </xf>
    <xf numFmtId="165" fontId="4" fillId="9" borderId="1" xfId="0" applyNumberFormat="1" applyFont="1" applyFill="1" applyBorder="1" applyAlignment="1" applyProtection="1">
      <alignment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9" borderId="4" xfId="0" applyFont="1" applyFill="1" applyBorder="1" applyAlignment="1" applyProtection="1">
      <alignment horizontal="center" vertical="center" wrapText="1"/>
      <protection locked="0"/>
    </xf>
    <xf numFmtId="0" fontId="6" fillId="9" borderId="5" xfId="0" applyFont="1" applyFill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wrapText="1"/>
      <protection locked="0"/>
    </xf>
    <xf numFmtId="165" fontId="4" fillId="0" borderId="4" xfId="0" applyNumberFormat="1" applyFont="1" applyBorder="1" applyAlignment="1" applyProtection="1">
      <alignment wrapText="1"/>
      <protection locked="0"/>
    </xf>
    <xf numFmtId="0" fontId="6" fillId="9" borderId="3" xfId="0" applyFont="1" applyFill="1" applyBorder="1" applyAlignment="1" applyProtection="1">
      <alignment horizontal="center" vertical="center" wrapText="1"/>
      <protection locked="0"/>
    </xf>
    <xf numFmtId="165" fontId="6" fillId="4" borderId="5" xfId="1" applyNumberFormat="1" applyFont="1" applyFill="1" applyBorder="1" applyAlignment="1" applyProtection="1">
      <alignment horizontal="center" vertical="center" wrapText="1"/>
      <protection locked="0"/>
    </xf>
    <xf numFmtId="165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165" fontId="11" fillId="0" borderId="0" xfId="1" applyNumberFormat="1" applyFont="1" applyAlignment="1" applyProtection="1">
      <alignment horizontal="center" vertical="center" wrapText="1"/>
      <protection locked="0"/>
    </xf>
    <xf numFmtId="165" fontId="6" fillId="4" borderId="9" xfId="1" applyNumberFormat="1" applyFont="1" applyFill="1" applyBorder="1" applyAlignment="1" applyProtection="1">
      <alignment horizontal="center" vertical="center" wrapText="1"/>
      <protection locked="0"/>
    </xf>
    <xf numFmtId="165" fontId="6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12" fillId="7" borderId="5" xfId="0" applyFont="1" applyFill="1" applyBorder="1" applyAlignment="1" applyProtection="1">
      <alignment horizontal="center" vertical="center" wrapText="1"/>
      <protection locked="0"/>
    </xf>
    <xf numFmtId="0" fontId="12" fillId="7" borderId="4" xfId="0" applyFont="1" applyFill="1" applyBorder="1" applyAlignment="1" applyProtection="1">
      <alignment horizontal="center" vertical="center" wrapText="1"/>
      <protection locked="0"/>
    </xf>
    <xf numFmtId="0" fontId="12" fillId="7" borderId="3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6" fillId="5" borderId="0" xfId="0" applyFont="1" applyFill="1" applyAlignment="1" applyProtection="1">
      <alignment horizontal="center" vertical="center" wrapText="1"/>
      <protection locked="0"/>
    </xf>
    <xf numFmtId="0" fontId="12" fillId="6" borderId="5" xfId="0" applyFont="1" applyFill="1" applyBorder="1" applyAlignment="1" applyProtection="1">
      <alignment horizontal="center" vertical="center" wrapText="1"/>
      <protection locked="0"/>
    </xf>
    <xf numFmtId="0" fontId="12" fillId="6" borderId="4" xfId="0" applyFont="1" applyFill="1" applyBorder="1" applyAlignment="1" applyProtection="1">
      <alignment horizontal="center" vertical="center" wrapText="1"/>
      <protection locked="0"/>
    </xf>
    <xf numFmtId="0" fontId="12" fillId="6" borderId="3" xfId="0" applyFont="1" applyFill="1" applyBorder="1" applyAlignment="1" applyProtection="1">
      <alignment horizontal="center" vertical="center" wrapText="1"/>
      <protection locked="0"/>
    </xf>
    <xf numFmtId="0" fontId="12" fillId="6" borderId="10" xfId="0" applyFont="1" applyFill="1" applyBorder="1" applyAlignment="1" applyProtection="1">
      <alignment horizontal="center" vertical="center" wrapText="1"/>
      <protection locked="0"/>
    </xf>
    <xf numFmtId="0" fontId="12" fillId="6" borderId="11" xfId="0" applyFont="1" applyFill="1" applyBorder="1" applyAlignment="1" applyProtection="1">
      <alignment horizontal="center" vertical="center" wrapText="1"/>
      <protection locked="0"/>
    </xf>
    <xf numFmtId="0" fontId="12" fillId="6" borderId="12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0" fontId="12" fillId="6" borderId="8" xfId="0" applyFont="1" applyFill="1" applyBorder="1" applyAlignment="1" applyProtection="1">
      <alignment horizontal="center" vertical="center" wrapText="1"/>
      <protection locked="0"/>
    </xf>
    <xf numFmtId="0" fontId="12" fillId="6" borderId="0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65315</xdr:colOff>
      <xdr:row>0</xdr:row>
      <xdr:rowOff>206829</xdr:rowOff>
    </xdr:from>
    <xdr:to>
      <xdr:col>1</xdr:col>
      <xdr:colOff>2724150</xdr:colOff>
      <xdr:row>3</xdr:row>
      <xdr:rowOff>176564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265" y="206829"/>
          <a:ext cx="2658835" cy="9031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65315</xdr:colOff>
      <xdr:row>0</xdr:row>
      <xdr:rowOff>206829</xdr:rowOff>
    </xdr:from>
    <xdr:to>
      <xdr:col>1</xdr:col>
      <xdr:colOff>2724150</xdr:colOff>
      <xdr:row>3</xdr:row>
      <xdr:rowOff>176564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3490" y="206829"/>
          <a:ext cx="2658835" cy="9127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65315</xdr:colOff>
      <xdr:row>0</xdr:row>
      <xdr:rowOff>206829</xdr:rowOff>
    </xdr:from>
    <xdr:to>
      <xdr:col>1</xdr:col>
      <xdr:colOff>2724150</xdr:colOff>
      <xdr:row>3</xdr:row>
      <xdr:rowOff>176564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3490" y="206829"/>
          <a:ext cx="2658835" cy="9127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/>
  <dimension ref="A1:AA231"/>
  <sheetViews>
    <sheetView showGridLines="0" zoomScale="80" zoomScaleNormal="80" zoomScalePageLayoutView="60" workbookViewId="0">
      <selection activeCell="A12" sqref="A12"/>
    </sheetView>
  </sheetViews>
  <sheetFormatPr baseColWidth="10" defaultColWidth="14.7109375" defaultRowHeight="14.25" x14ac:dyDescent="0.2"/>
  <cols>
    <col min="1" max="1" width="9.5703125" style="5" customWidth="1"/>
    <col min="2" max="2" width="53.140625" style="1" customWidth="1"/>
    <col min="3" max="3" width="12.7109375" style="2" bestFit="1" customWidth="1"/>
    <col min="4" max="4" width="11.42578125" style="3" customWidth="1"/>
    <col min="5" max="5" width="14.85546875" style="4" customWidth="1"/>
    <col min="6" max="6" width="17.140625" style="13" bestFit="1" customWidth="1"/>
    <col min="7" max="7" width="20.7109375" style="13" customWidth="1"/>
    <col min="8" max="8" width="12.7109375" style="2" bestFit="1" customWidth="1"/>
    <col min="9" max="9" width="11.42578125" style="3" customWidth="1"/>
    <col min="10" max="10" width="19.140625" style="4" bestFit="1" customWidth="1"/>
    <col min="11" max="11" width="17.140625" style="13" bestFit="1" customWidth="1"/>
    <col min="12" max="12" width="17.140625" style="13" customWidth="1"/>
    <col min="13" max="13" width="16.28515625" style="2" customWidth="1"/>
    <col min="14" max="14" width="16.5703125" style="3" customWidth="1"/>
    <col min="15" max="15" width="17.42578125" style="4" customWidth="1"/>
    <col min="16" max="16" width="17.140625" style="13" bestFit="1" customWidth="1"/>
    <col min="17" max="17" width="17.140625" style="13" customWidth="1"/>
    <col min="18" max="18" width="14.42578125" style="2" customWidth="1"/>
    <col min="19" max="19" width="8.28515625" style="3" bestFit="1" customWidth="1"/>
    <col min="20" max="20" width="19.140625" style="4" bestFit="1" customWidth="1"/>
    <col min="21" max="21" width="17.140625" style="13" bestFit="1" customWidth="1"/>
    <col min="22" max="22" width="17.140625" style="13" customWidth="1"/>
    <col min="23" max="26" width="14.7109375" style="6"/>
    <col min="27" max="27" width="17.28515625" style="6" customWidth="1"/>
    <col min="28" max="16384" width="14.7109375" style="6"/>
  </cols>
  <sheetData>
    <row r="1" spans="1:27" ht="30" customHeight="1" x14ac:dyDescent="0.2">
      <c r="A1" s="2"/>
      <c r="C1" s="140" t="s">
        <v>224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79"/>
      <c r="W1" s="1"/>
      <c r="X1" s="1"/>
      <c r="Y1" s="1"/>
      <c r="Z1" s="1"/>
      <c r="AA1" s="1"/>
    </row>
    <row r="2" spans="1:27" x14ac:dyDescent="0.2">
      <c r="A2" s="2"/>
      <c r="W2" s="1"/>
      <c r="X2" s="1"/>
      <c r="Y2" s="1"/>
      <c r="Z2" s="1"/>
      <c r="AA2" s="1"/>
    </row>
    <row r="3" spans="1:27" ht="30" customHeight="1" x14ac:dyDescent="0.2">
      <c r="A3" s="2"/>
      <c r="C3" s="140" t="s">
        <v>259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79"/>
      <c r="W3" s="1"/>
      <c r="X3" s="1"/>
      <c r="Y3" s="1"/>
      <c r="Z3" s="1"/>
      <c r="AA3" s="1"/>
    </row>
    <row r="4" spans="1:27" ht="30" customHeight="1" thickBot="1" x14ac:dyDescent="0.25">
      <c r="A4" s="2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1"/>
      <c r="X4" s="1"/>
      <c r="Y4" s="1"/>
      <c r="Z4" s="1"/>
      <c r="AA4" s="1"/>
    </row>
    <row r="5" spans="1:27" ht="19.899999999999999" customHeight="1" thickBot="1" x14ac:dyDescent="0.3">
      <c r="A5" s="2"/>
      <c r="B5" s="124" t="s">
        <v>252</v>
      </c>
      <c r="K5" s="64" t="s">
        <v>179</v>
      </c>
      <c r="L5" s="67" t="s">
        <v>180</v>
      </c>
      <c r="M5" s="65" t="s">
        <v>181</v>
      </c>
      <c r="N5" s="63" t="s">
        <v>182</v>
      </c>
      <c r="O5" s="65" t="s">
        <v>204</v>
      </c>
      <c r="P5" s="22" t="s">
        <v>248</v>
      </c>
      <c r="Q5" s="22" t="s">
        <v>247</v>
      </c>
      <c r="S5" s="1"/>
      <c r="T5" s="3"/>
      <c r="U5" s="4"/>
      <c r="V5" s="4"/>
      <c r="W5" s="13"/>
      <c r="X5" s="1"/>
      <c r="Y5" s="1"/>
      <c r="Z5" s="1"/>
      <c r="AA5" s="1"/>
    </row>
    <row r="6" spans="1:27" ht="18.75" customHeight="1" thickBot="1" x14ac:dyDescent="0.25">
      <c r="A6" s="2"/>
      <c r="B6" s="66" t="s">
        <v>183</v>
      </c>
      <c r="E6" s="113">
        <v>1</v>
      </c>
      <c r="F6" s="142" t="s">
        <v>139</v>
      </c>
      <c r="G6" s="142"/>
      <c r="H6" s="142"/>
      <c r="I6" s="142"/>
      <c r="J6" s="138"/>
      <c r="K6" s="54">
        <f>+F110</f>
        <v>0</v>
      </c>
      <c r="L6" s="55">
        <f>+K110</f>
        <v>0</v>
      </c>
      <c r="M6" s="114">
        <f>+P110</f>
        <v>0</v>
      </c>
      <c r="N6" s="114">
        <f>+U110</f>
        <v>0</v>
      </c>
      <c r="O6" s="114">
        <f>+Z110</f>
        <v>0</v>
      </c>
      <c r="P6" s="114">
        <f>+K6+L6+M6+N6+O6</f>
        <v>0</v>
      </c>
      <c r="Q6" s="114">
        <f>P6/$C$9</f>
        <v>0</v>
      </c>
      <c r="S6" s="1"/>
      <c r="T6" s="1"/>
      <c r="U6" s="1"/>
      <c r="V6" s="1"/>
      <c r="W6" s="1"/>
      <c r="X6" s="1"/>
      <c r="Y6" s="1"/>
      <c r="Z6" s="1"/>
      <c r="AA6" s="1"/>
    </row>
    <row r="7" spans="1:27" ht="18.75" customHeight="1" x14ac:dyDescent="0.2">
      <c r="A7" s="2"/>
      <c r="E7" s="113">
        <v>2</v>
      </c>
      <c r="F7" s="142" t="s">
        <v>158</v>
      </c>
      <c r="G7" s="142"/>
      <c r="H7" s="142"/>
      <c r="I7" s="142"/>
      <c r="J7" s="138"/>
      <c r="K7" s="54">
        <f>+F161</f>
        <v>0</v>
      </c>
      <c r="L7" s="55">
        <f>+K161</f>
        <v>0</v>
      </c>
      <c r="M7" s="114">
        <f>+P161</f>
        <v>0</v>
      </c>
      <c r="N7" s="114">
        <f>+U161</f>
        <v>0</v>
      </c>
      <c r="O7" s="114">
        <f>+Z161</f>
        <v>0</v>
      </c>
      <c r="P7" s="114">
        <f>+K7+L7+M7+N7+O7</f>
        <v>0</v>
      </c>
      <c r="Q7" s="114">
        <f t="shared" ref="Q7:Q10" si="0">P7/$C$9</f>
        <v>0</v>
      </c>
      <c r="S7" s="79"/>
      <c r="T7" s="79"/>
      <c r="U7" s="79"/>
      <c r="V7" s="79"/>
      <c r="W7" s="79"/>
      <c r="X7" s="1"/>
      <c r="Y7" s="1"/>
      <c r="Z7" s="1"/>
      <c r="AA7" s="1"/>
    </row>
    <row r="8" spans="1:27" ht="18.75" customHeight="1" thickBot="1" x14ac:dyDescent="0.25">
      <c r="A8" s="2"/>
      <c r="E8" s="113">
        <v>3</v>
      </c>
      <c r="F8" s="142" t="s">
        <v>246</v>
      </c>
      <c r="G8" s="142"/>
      <c r="H8" s="142"/>
      <c r="I8" s="142"/>
      <c r="J8" s="138"/>
      <c r="K8" s="54">
        <f>+F177</f>
        <v>0</v>
      </c>
      <c r="L8" s="55">
        <f>+K177</f>
        <v>0</v>
      </c>
      <c r="M8" s="114">
        <f>+P177</f>
        <v>0</v>
      </c>
      <c r="N8" s="114">
        <f>+U177</f>
        <v>0</v>
      </c>
      <c r="O8" s="114">
        <f>+Z177</f>
        <v>0</v>
      </c>
      <c r="P8" s="114">
        <f>+K8+L8+M8+N8+O8</f>
        <v>0</v>
      </c>
      <c r="Q8" s="114">
        <f t="shared" si="0"/>
        <v>0</v>
      </c>
      <c r="S8" s="79"/>
      <c r="T8" s="79"/>
      <c r="U8" s="79"/>
      <c r="V8" s="79"/>
      <c r="W8" s="79"/>
      <c r="X8" s="1"/>
      <c r="Y8" s="1"/>
      <c r="Z8" s="1"/>
      <c r="AA8" s="1"/>
    </row>
    <row r="9" spans="1:27" ht="18.75" customHeight="1" thickBot="1" x14ac:dyDescent="0.25">
      <c r="A9" s="2"/>
      <c r="B9" s="126" t="s">
        <v>250</v>
      </c>
      <c r="C9" s="127">
        <v>3000</v>
      </c>
      <c r="E9" s="113">
        <v>4</v>
      </c>
      <c r="F9" s="142" t="s">
        <v>49</v>
      </c>
      <c r="G9" s="142"/>
      <c r="H9" s="142"/>
      <c r="I9" s="142"/>
      <c r="J9" s="138"/>
      <c r="K9" s="54">
        <f>+F196</f>
        <v>0</v>
      </c>
      <c r="L9" s="55">
        <f>+K196</f>
        <v>0</v>
      </c>
      <c r="M9" s="114">
        <f>+P196</f>
        <v>0</v>
      </c>
      <c r="N9" s="114">
        <f>+U196</f>
        <v>0</v>
      </c>
      <c r="O9" s="114">
        <f>+Z196</f>
        <v>0</v>
      </c>
      <c r="P9" s="114">
        <f>+K9+L9+M9+N9+O9</f>
        <v>0</v>
      </c>
      <c r="Q9" s="114">
        <f t="shared" si="0"/>
        <v>0</v>
      </c>
      <c r="W9" s="1"/>
      <c r="X9" s="1"/>
      <c r="Y9" s="1"/>
      <c r="Z9" s="1"/>
      <c r="AA9" s="1"/>
    </row>
    <row r="10" spans="1:27" ht="18.75" customHeight="1" x14ac:dyDescent="0.2">
      <c r="A10" s="2"/>
      <c r="E10" s="131">
        <v>5</v>
      </c>
      <c r="F10" s="141" t="s">
        <v>195</v>
      </c>
      <c r="G10" s="141"/>
      <c r="H10" s="141"/>
      <c r="I10" s="141"/>
      <c r="J10" s="138"/>
      <c r="K10" s="54">
        <f>+F215</f>
        <v>0</v>
      </c>
      <c r="L10" s="55">
        <f>+K215</f>
        <v>0</v>
      </c>
      <c r="M10" s="114">
        <f>+P215</f>
        <v>0</v>
      </c>
      <c r="N10" s="114">
        <f>+U215</f>
        <v>0</v>
      </c>
      <c r="O10" s="114">
        <f>+Z215</f>
        <v>0</v>
      </c>
      <c r="P10" s="114">
        <f>+K10+L10+M10+N10+O10</f>
        <v>0</v>
      </c>
      <c r="Q10" s="114">
        <f t="shared" si="0"/>
        <v>0</v>
      </c>
      <c r="W10" s="1"/>
      <c r="X10" s="1"/>
      <c r="Y10" s="1"/>
      <c r="Z10" s="1"/>
      <c r="AA10" s="1"/>
    </row>
    <row r="11" spans="1:27" ht="18.75" customHeight="1" x14ac:dyDescent="0.2">
      <c r="A11" s="2"/>
      <c r="E11" s="130"/>
      <c r="F11" s="107"/>
      <c r="G11" s="107"/>
      <c r="H11" s="107"/>
      <c r="I11" s="138" t="s">
        <v>260</v>
      </c>
      <c r="J11" s="139"/>
      <c r="K11" s="54">
        <f>SUM(K6:K10)</f>
        <v>0</v>
      </c>
      <c r="L11" s="54">
        <f t="shared" ref="L11:O11" si="1">SUM(L6:L10)</f>
        <v>0</v>
      </c>
      <c r="M11" s="54">
        <f t="shared" si="1"/>
        <v>0</v>
      </c>
      <c r="N11" s="54">
        <f t="shared" si="1"/>
        <v>0</v>
      </c>
      <c r="O11" s="54">
        <f t="shared" si="1"/>
        <v>0</v>
      </c>
      <c r="P11" s="135"/>
      <c r="Q11" s="136"/>
      <c r="W11" s="1"/>
      <c r="X11" s="1"/>
      <c r="Y11" s="1"/>
      <c r="Z11" s="1"/>
      <c r="AA11" s="1"/>
    </row>
    <row r="12" spans="1:27" ht="18.75" customHeight="1" x14ac:dyDescent="0.2">
      <c r="A12" s="2"/>
      <c r="E12" s="132"/>
      <c r="F12" s="132"/>
      <c r="G12" s="132"/>
      <c r="H12" s="132"/>
      <c r="I12" s="132"/>
      <c r="J12" s="132"/>
      <c r="K12" s="115"/>
      <c r="L12" s="115"/>
      <c r="M12" s="115"/>
      <c r="N12" s="134" t="s">
        <v>226</v>
      </c>
      <c r="O12" s="137"/>
      <c r="P12" s="125">
        <f>P6+P7+P8+P9+P10</f>
        <v>0</v>
      </c>
      <c r="Q12" s="125">
        <f>Q6+Q7+Q8+Q9+Q10</f>
        <v>0</v>
      </c>
      <c r="W12" s="1"/>
      <c r="X12" s="1"/>
      <c r="Y12" s="1"/>
      <c r="Z12" s="1"/>
      <c r="AA12" s="1"/>
    </row>
    <row r="13" spans="1:27" x14ac:dyDescent="0.2">
      <c r="A13" s="2"/>
      <c r="K13" s="12"/>
      <c r="L13" s="12"/>
      <c r="M13" s="68"/>
      <c r="N13" s="116"/>
      <c r="O13" s="116"/>
      <c r="P13" s="116"/>
      <c r="Q13" s="116"/>
      <c r="R13" s="116"/>
      <c r="W13" s="1"/>
      <c r="X13" s="1"/>
      <c r="Y13" s="1"/>
      <c r="Z13" s="1"/>
      <c r="AA13" s="1"/>
    </row>
    <row r="14" spans="1:27" ht="15" x14ac:dyDescent="0.2">
      <c r="A14" s="151" t="s">
        <v>225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2"/>
      <c r="L14" s="12"/>
      <c r="M14" s="68"/>
      <c r="N14" s="116"/>
      <c r="O14" s="116"/>
      <c r="P14" s="116"/>
      <c r="Q14" s="116"/>
      <c r="R14" s="116"/>
      <c r="W14" s="1"/>
      <c r="X14" s="1"/>
      <c r="Y14" s="1"/>
      <c r="Z14" s="1"/>
      <c r="AA14" s="1"/>
    </row>
    <row r="15" spans="1:27" x14ac:dyDescent="0.2">
      <c r="A15" s="2"/>
      <c r="W15" s="1"/>
      <c r="X15" s="1"/>
      <c r="Y15" s="1"/>
      <c r="Z15" s="1"/>
      <c r="AA15" s="1"/>
    </row>
    <row r="16" spans="1:27" ht="16.899999999999999" customHeight="1" x14ac:dyDescent="0.2">
      <c r="A16" s="117">
        <v>1</v>
      </c>
      <c r="B16" s="15" t="s">
        <v>139</v>
      </c>
      <c r="C16" s="152" t="s">
        <v>22</v>
      </c>
      <c r="D16" s="153"/>
      <c r="E16" s="153"/>
      <c r="F16" s="153"/>
      <c r="G16" s="154"/>
      <c r="H16" s="143" t="s">
        <v>130</v>
      </c>
      <c r="I16" s="144"/>
      <c r="J16" s="144"/>
      <c r="K16" s="144"/>
      <c r="L16" s="145"/>
      <c r="M16" s="152" t="s">
        <v>45</v>
      </c>
      <c r="N16" s="153"/>
      <c r="O16" s="153"/>
      <c r="P16" s="153"/>
      <c r="Q16" s="154"/>
      <c r="R16" s="143" t="s">
        <v>10</v>
      </c>
      <c r="S16" s="144"/>
      <c r="T16" s="144"/>
      <c r="U16" s="144"/>
      <c r="V16" s="145"/>
      <c r="W16" s="160" t="s">
        <v>202</v>
      </c>
      <c r="X16" s="161"/>
      <c r="Y16" s="161"/>
      <c r="Z16" s="161"/>
      <c r="AA16" s="161"/>
    </row>
    <row r="17" spans="1:27" ht="30" x14ac:dyDescent="0.2">
      <c r="A17" s="17" t="s">
        <v>131</v>
      </c>
      <c r="B17" s="17" t="s">
        <v>134</v>
      </c>
      <c r="C17" s="60" t="s">
        <v>133</v>
      </c>
      <c r="D17" s="60" t="s">
        <v>154</v>
      </c>
      <c r="E17" s="60" t="s">
        <v>132</v>
      </c>
      <c r="F17" s="60" t="s">
        <v>138</v>
      </c>
      <c r="G17" s="60" t="s">
        <v>249</v>
      </c>
      <c r="H17" s="62" t="s">
        <v>133</v>
      </c>
      <c r="I17" s="62" t="s">
        <v>154</v>
      </c>
      <c r="J17" s="62" t="s">
        <v>132</v>
      </c>
      <c r="K17" s="62" t="s">
        <v>138</v>
      </c>
      <c r="L17" s="62" t="s">
        <v>249</v>
      </c>
      <c r="M17" s="60" t="s">
        <v>133</v>
      </c>
      <c r="N17" s="60" t="s">
        <v>154</v>
      </c>
      <c r="O17" s="60" t="s">
        <v>132</v>
      </c>
      <c r="P17" s="60" t="s">
        <v>138</v>
      </c>
      <c r="Q17" s="60" t="s">
        <v>249</v>
      </c>
      <c r="R17" s="62" t="s">
        <v>133</v>
      </c>
      <c r="S17" s="62" t="s">
        <v>154</v>
      </c>
      <c r="T17" s="62" t="s">
        <v>132</v>
      </c>
      <c r="U17" s="62" t="s">
        <v>138</v>
      </c>
      <c r="V17" s="96" t="s">
        <v>249</v>
      </c>
      <c r="W17" s="60" t="s">
        <v>133</v>
      </c>
      <c r="X17" s="60" t="s">
        <v>154</v>
      </c>
      <c r="Y17" s="60" t="s">
        <v>132</v>
      </c>
      <c r="Z17" s="60" t="s">
        <v>138</v>
      </c>
      <c r="AA17" s="60" t="s">
        <v>249</v>
      </c>
    </row>
    <row r="18" spans="1:27" ht="27.6" customHeight="1" x14ac:dyDescent="0.2">
      <c r="A18" s="118" t="s">
        <v>89</v>
      </c>
      <c r="B18" s="18" t="s">
        <v>188</v>
      </c>
      <c r="C18" s="80"/>
      <c r="D18" s="80"/>
      <c r="E18" s="80"/>
      <c r="F18" s="60">
        <f>SUM(F19:F27)</f>
        <v>0</v>
      </c>
      <c r="G18" s="60">
        <f>SUM(G19:G27)</f>
        <v>0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24"/>
      <c r="W18" s="19"/>
      <c r="X18" s="19"/>
      <c r="Y18" s="19"/>
      <c r="Z18" s="19"/>
      <c r="AA18" s="19"/>
    </row>
    <row r="19" spans="1:27" x14ac:dyDescent="0.2">
      <c r="A19" s="119"/>
      <c r="B19" s="27" t="s">
        <v>103</v>
      </c>
      <c r="C19" s="28" t="s">
        <v>81</v>
      </c>
      <c r="D19" s="29">
        <v>1</v>
      </c>
      <c r="E19" s="30">
        <v>0</v>
      </c>
      <c r="F19" s="31">
        <v>0</v>
      </c>
      <c r="G19" s="31">
        <f>F19/$C$9</f>
        <v>0</v>
      </c>
      <c r="H19" s="32"/>
      <c r="I19" s="33"/>
      <c r="J19" s="34"/>
      <c r="K19" s="35"/>
      <c r="L19" s="35"/>
      <c r="M19" s="32"/>
      <c r="N19" s="33"/>
      <c r="O19" s="34"/>
      <c r="P19" s="35"/>
      <c r="Q19" s="35"/>
      <c r="R19" s="32"/>
      <c r="S19" s="33"/>
      <c r="T19" s="34"/>
      <c r="U19" s="35"/>
      <c r="V19" s="98"/>
      <c r="W19" s="32"/>
      <c r="X19" s="33"/>
      <c r="Y19" s="34"/>
      <c r="Z19" s="35"/>
      <c r="AA19" s="35"/>
    </row>
    <row r="20" spans="1:27" ht="13.9" customHeight="1" x14ac:dyDescent="0.2">
      <c r="A20" s="119"/>
      <c r="B20" s="27" t="s">
        <v>120</v>
      </c>
      <c r="C20" s="28" t="s">
        <v>81</v>
      </c>
      <c r="D20" s="29">
        <v>0</v>
      </c>
      <c r="E20" s="30">
        <v>0</v>
      </c>
      <c r="F20" s="31">
        <f t="shared" ref="F19:F27" si="2">D20*E20</f>
        <v>0</v>
      </c>
      <c r="G20" s="31">
        <f>F20/$C$9</f>
        <v>0</v>
      </c>
      <c r="H20" s="32"/>
      <c r="I20" s="33"/>
      <c r="J20" s="34"/>
      <c r="K20" s="35"/>
      <c r="L20" s="35"/>
      <c r="M20" s="32"/>
      <c r="N20" s="33"/>
      <c r="O20" s="34"/>
      <c r="P20" s="35"/>
      <c r="Q20" s="35"/>
      <c r="R20" s="32"/>
      <c r="S20" s="33"/>
      <c r="T20" s="34"/>
      <c r="U20" s="35"/>
      <c r="V20" s="98"/>
      <c r="W20" s="32"/>
      <c r="X20" s="33"/>
      <c r="Y20" s="34"/>
      <c r="Z20" s="35"/>
      <c r="AA20" s="35"/>
    </row>
    <row r="21" spans="1:27" x14ac:dyDescent="0.2">
      <c r="A21" s="119"/>
      <c r="B21" s="27" t="s">
        <v>83</v>
      </c>
      <c r="C21" s="28" t="s">
        <v>81</v>
      </c>
      <c r="D21" s="29">
        <v>0</v>
      </c>
      <c r="E21" s="30">
        <v>0</v>
      </c>
      <c r="F21" s="31">
        <f t="shared" si="2"/>
        <v>0</v>
      </c>
      <c r="G21" s="31">
        <f t="shared" ref="G21:G27" si="3">F21/$C$9</f>
        <v>0</v>
      </c>
      <c r="H21" s="32"/>
      <c r="I21" s="33"/>
      <c r="J21" s="34"/>
      <c r="K21" s="35"/>
      <c r="L21" s="35"/>
      <c r="M21" s="32"/>
      <c r="N21" s="33"/>
      <c r="O21" s="34"/>
      <c r="P21" s="35"/>
      <c r="Q21" s="35"/>
      <c r="R21" s="32"/>
      <c r="S21" s="33"/>
      <c r="T21" s="34"/>
      <c r="U21" s="35"/>
      <c r="V21" s="98"/>
      <c r="W21" s="32"/>
      <c r="X21" s="33"/>
      <c r="Y21" s="34"/>
      <c r="Z21" s="35"/>
      <c r="AA21" s="35"/>
    </row>
    <row r="22" spans="1:27" x14ac:dyDescent="0.2">
      <c r="A22" s="119"/>
      <c r="B22" s="27" t="s">
        <v>82</v>
      </c>
      <c r="C22" s="28" t="s">
        <v>81</v>
      </c>
      <c r="D22" s="29">
        <v>0</v>
      </c>
      <c r="E22" s="30">
        <v>0</v>
      </c>
      <c r="F22" s="31">
        <f t="shared" si="2"/>
        <v>0</v>
      </c>
      <c r="G22" s="31">
        <f t="shared" si="3"/>
        <v>0</v>
      </c>
      <c r="H22" s="32"/>
      <c r="I22" s="33"/>
      <c r="J22" s="34"/>
      <c r="K22" s="35"/>
      <c r="L22" s="35"/>
      <c r="M22" s="32"/>
      <c r="N22" s="33"/>
      <c r="O22" s="34"/>
      <c r="P22" s="35"/>
      <c r="Q22" s="35"/>
      <c r="R22" s="32"/>
      <c r="S22" s="33"/>
      <c r="T22" s="34"/>
      <c r="U22" s="35"/>
      <c r="V22" s="98"/>
      <c r="W22" s="32"/>
      <c r="X22" s="33"/>
      <c r="Y22" s="34"/>
      <c r="Z22" s="35"/>
      <c r="AA22" s="35"/>
    </row>
    <row r="23" spans="1:27" x14ac:dyDescent="0.2">
      <c r="A23" s="119"/>
      <c r="B23" s="36" t="s">
        <v>104</v>
      </c>
      <c r="C23" s="28" t="s">
        <v>81</v>
      </c>
      <c r="D23" s="29">
        <v>0</v>
      </c>
      <c r="E23" s="30">
        <v>0</v>
      </c>
      <c r="F23" s="31">
        <f t="shared" si="2"/>
        <v>0</v>
      </c>
      <c r="G23" s="31">
        <f t="shared" si="3"/>
        <v>0</v>
      </c>
      <c r="H23" s="32"/>
      <c r="I23" s="33"/>
      <c r="J23" s="34"/>
      <c r="K23" s="35"/>
      <c r="L23" s="35"/>
      <c r="M23" s="32"/>
      <c r="N23" s="33"/>
      <c r="O23" s="34"/>
      <c r="P23" s="35"/>
      <c r="Q23" s="35"/>
      <c r="R23" s="32"/>
      <c r="S23" s="33"/>
      <c r="T23" s="34"/>
      <c r="U23" s="35"/>
      <c r="V23" s="98"/>
      <c r="W23" s="32"/>
      <c r="X23" s="33"/>
      <c r="Y23" s="34"/>
      <c r="Z23" s="35"/>
      <c r="AA23" s="35"/>
    </row>
    <row r="24" spans="1:27" s="7" customFormat="1" x14ac:dyDescent="0.2">
      <c r="A24" s="119"/>
      <c r="B24" s="27" t="s">
        <v>128</v>
      </c>
      <c r="C24" s="28" t="s">
        <v>81</v>
      </c>
      <c r="D24" s="29">
        <v>0</v>
      </c>
      <c r="E24" s="30">
        <v>0</v>
      </c>
      <c r="F24" s="31">
        <f t="shared" si="2"/>
        <v>0</v>
      </c>
      <c r="G24" s="31">
        <f t="shared" si="3"/>
        <v>0</v>
      </c>
      <c r="H24" s="32"/>
      <c r="I24" s="33"/>
      <c r="J24" s="34"/>
      <c r="K24" s="35"/>
      <c r="L24" s="35"/>
      <c r="M24" s="32"/>
      <c r="N24" s="33"/>
      <c r="O24" s="34"/>
      <c r="P24" s="35"/>
      <c r="Q24" s="35"/>
      <c r="R24" s="32"/>
      <c r="S24" s="33"/>
      <c r="T24" s="34"/>
      <c r="U24" s="35"/>
      <c r="V24" s="98"/>
      <c r="W24" s="32"/>
      <c r="X24" s="33"/>
      <c r="Y24" s="34"/>
      <c r="Z24" s="35"/>
      <c r="AA24" s="35"/>
    </row>
    <row r="25" spans="1:27" s="7" customFormat="1" x14ac:dyDescent="0.2">
      <c r="A25" s="119"/>
      <c r="B25" s="27" t="s">
        <v>172</v>
      </c>
      <c r="C25" s="28" t="s">
        <v>81</v>
      </c>
      <c r="D25" s="29">
        <v>0</v>
      </c>
      <c r="E25" s="30">
        <v>0</v>
      </c>
      <c r="F25" s="31">
        <f t="shared" si="2"/>
        <v>0</v>
      </c>
      <c r="G25" s="31">
        <f t="shared" si="3"/>
        <v>0</v>
      </c>
      <c r="H25" s="32"/>
      <c r="I25" s="33"/>
      <c r="J25" s="34"/>
      <c r="K25" s="35"/>
      <c r="L25" s="35"/>
      <c r="M25" s="32"/>
      <c r="N25" s="33"/>
      <c r="O25" s="34"/>
      <c r="P25" s="35"/>
      <c r="Q25" s="35"/>
      <c r="R25" s="32"/>
      <c r="S25" s="33"/>
      <c r="T25" s="34"/>
      <c r="U25" s="35"/>
      <c r="V25" s="98"/>
      <c r="W25" s="32"/>
      <c r="X25" s="33"/>
      <c r="Y25" s="34"/>
      <c r="Z25" s="35"/>
      <c r="AA25" s="35"/>
    </row>
    <row r="26" spans="1:27" s="7" customFormat="1" ht="28.5" x14ac:dyDescent="0.2">
      <c r="A26" s="119"/>
      <c r="B26" s="27" t="s">
        <v>171</v>
      </c>
      <c r="C26" s="28" t="s">
        <v>81</v>
      </c>
      <c r="D26" s="29">
        <v>0</v>
      </c>
      <c r="E26" s="30">
        <v>0</v>
      </c>
      <c r="F26" s="31">
        <f t="shared" si="2"/>
        <v>0</v>
      </c>
      <c r="G26" s="31">
        <f t="shared" si="3"/>
        <v>0</v>
      </c>
      <c r="H26" s="32"/>
      <c r="I26" s="33"/>
      <c r="J26" s="34"/>
      <c r="K26" s="35"/>
      <c r="L26" s="35"/>
      <c r="M26" s="32"/>
      <c r="N26" s="33"/>
      <c r="O26" s="34"/>
      <c r="P26" s="35"/>
      <c r="Q26" s="35"/>
      <c r="R26" s="32"/>
      <c r="S26" s="33"/>
      <c r="T26" s="34"/>
      <c r="U26" s="35"/>
      <c r="V26" s="98"/>
      <c r="W26" s="32"/>
      <c r="X26" s="33"/>
      <c r="Y26" s="34"/>
      <c r="Z26" s="35"/>
      <c r="AA26" s="35"/>
    </row>
    <row r="27" spans="1:27" s="7" customFormat="1" x14ac:dyDescent="0.2">
      <c r="A27" s="119"/>
      <c r="B27" s="27" t="s">
        <v>173</v>
      </c>
      <c r="C27" s="28" t="s">
        <v>81</v>
      </c>
      <c r="D27" s="29">
        <v>0</v>
      </c>
      <c r="E27" s="30">
        <v>0</v>
      </c>
      <c r="F27" s="31">
        <f t="shared" si="2"/>
        <v>0</v>
      </c>
      <c r="G27" s="31">
        <f t="shared" si="3"/>
        <v>0</v>
      </c>
      <c r="H27" s="32"/>
      <c r="I27" s="33"/>
      <c r="J27" s="34"/>
      <c r="K27" s="35"/>
      <c r="L27" s="35"/>
      <c r="M27" s="32"/>
      <c r="N27" s="33"/>
      <c r="O27" s="34"/>
      <c r="P27" s="35"/>
      <c r="Q27" s="35"/>
      <c r="R27" s="32"/>
      <c r="S27" s="33"/>
      <c r="T27" s="34"/>
      <c r="U27" s="35"/>
      <c r="V27" s="98"/>
      <c r="W27" s="32"/>
      <c r="X27" s="33"/>
      <c r="Y27" s="34"/>
      <c r="Z27" s="35"/>
      <c r="AA27" s="35"/>
    </row>
    <row r="28" spans="1:27" ht="27.6" customHeight="1" x14ac:dyDescent="0.2">
      <c r="A28" s="20" t="s">
        <v>90</v>
      </c>
      <c r="B28" s="21" t="s">
        <v>140</v>
      </c>
      <c r="C28" s="80"/>
      <c r="D28" s="80"/>
      <c r="E28" s="80"/>
      <c r="F28" s="60">
        <f>SUM(F29:F34)</f>
        <v>0</v>
      </c>
      <c r="G28" s="60">
        <f>SUM(G29:G34)</f>
        <v>0</v>
      </c>
      <c r="H28" s="80"/>
      <c r="I28" s="80"/>
      <c r="J28" s="80"/>
      <c r="K28" s="62">
        <f>SUM(K29:K34)</f>
        <v>0</v>
      </c>
      <c r="L28" s="62">
        <f>SUM(L29:L34)</f>
        <v>0</v>
      </c>
      <c r="M28" s="80"/>
      <c r="N28" s="80"/>
      <c r="O28" s="80"/>
      <c r="P28" s="60">
        <f>SUM(P29:P34)</f>
        <v>0</v>
      </c>
      <c r="Q28" s="60">
        <f>SUM(Q29:Q34)</f>
        <v>0</v>
      </c>
      <c r="R28" s="80"/>
      <c r="S28" s="80"/>
      <c r="T28" s="80"/>
      <c r="U28" s="62">
        <f>SUM(U29:U32)</f>
        <v>0</v>
      </c>
      <c r="V28" s="62">
        <f>SUM(V29:V32)</f>
        <v>0</v>
      </c>
      <c r="W28" s="80"/>
      <c r="X28" s="80"/>
      <c r="Y28" s="80"/>
      <c r="Z28" s="60">
        <f>SUM(Z29:Z32)</f>
        <v>0</v>
      </c>
      <c r="AA28" s="60">
        <f>SUM(AA29:AA32)</f>
        <v>0</v>
      </c>
    </row>
    <row r="29" spans="1:27" x14ac:dyDescent="0.2">
      <c r="A29" s="119"/>
      <c r="B29" s="37" t="s">
        <v>56</v>
      </c>
      <c r="C29" s="28" t="s">
        <v>81</v>
      </c>
      <c r="D29" s="29">
        <v>0</v>
      </c>
      <c r="E29" s="30">
        <v>0</v>
      </c>
      <c r="F29" s="31">
        <f t="shared" ref="F29:F34" si="4">D29*E29</f>
        <v>0</v>
      </c>
      <c r="G29" s="31">
        <f t="shared" ref="G29:G34" si="5">F29/$C$9</f>
        <v>0</v>
      </c>
      <c r="H29" s="28" t="s">
        <v>81</v>
      </c>
      <c r="I29" s="29">
        <v>0</v>
      </c>
      <c r="J29" s="30">
        <v>0</v>
      </c>
      <c r="K29" s="31">
        <f t="shared" ref="K29:K34" si="6">I29*J29</f>
        <v>0</v>
      </c>
      <c r="L29" s="31">
        <f t="shared" ref="L29:L34" si="7">K29/$C$9</f>
        <v>0</v>
      </c>
      <c r="M29" s="28" t="s">
        <v>81</v>
      </c>
      <c r="N29" s="29">
        <v>0</v>
      </c>
      <c r="O29" s="30">
        <v>0</v>
      </c>
      <c r="P29" s="31">
        <f t="shared" ref="P29:P34" si="8">N29*O29</f>
        <v>0</v>
      </c>
      <c r="Q29" s="31">
        <f t="shared" ref="Q29:Q34" si="9">P29/$C$9</f>
        <v>0</v>
      </c>
      <c r="R29" s="28" t="s">
        <v>81</v>
      </c>
      <c r="S29" s="29">
        <v>0</v>
      </c>
      <c r="T29" s="30">
        <v>0</v>
      </c>
      <c r="U29" s="31">
        <f>S29*T29</f>
        <v>0</v>
      </c>
      <c r="V29" s="31">
        <f t="shared" ref="V29:V32" si="10">U29/$C$9</f>
        <v>0</v>
      </c>
      <c r="W29" s="28" t="s">
        <v>81</v>
      </c>
      <c r="X29" s="29">
        <v>0</v>
      </c>
      <c r="Y29" s="30">
        <v>0</v>
      </c>
      <c r="Z29" s="31">
        <f>X29*Y29</f>
        <v>0</v>
      </c>
      <c r="AA29" s="31">
        <f t="shared" ref="AA29:AA32" si="11">Z29/$C$9</f>
        <v>0</v>
      </c>
    </row>
    <row r="30" spans="1:27" x14ac:dyDescent="0.2">
      <c r="A30" s="119"/>
      <c r="B30" s="37" t="s">
        <v>122</v>
      </c>
      <c r="C30" s="28" t="s">
        <v>81</v>
      </c>
      <c r="D30" s="29">
        <v>0</v>
      </c>
      <c r="E30" s="30">
        <v>0</v>
      </c>
      <c r="F30" s="31">
        <f t="shared" si="4"/>
        <v>0</v>
      </c>
      <c r="G30" s="31">
        <f t="shared" si="5"/>
        <v>0</v>
      </c>
      <c r="H30" s="28" t="s">
        <v>81</v>
      </c>
      <c r="I30" s="29">
        <v>0</v>
      </c>
      <c r="J30" s="30">
        <v>0</v>
      </c>
      <c r="K30" s="31">
        <f t="shared" si="6"/>
        <v>0</v>
      </c>
      <c r="L30" s="31">
        <f t="shared" si="7"/>
        <v>0</v>
      </c>
      <c r="M30" s="28" t="s">
        <v>81</v>
      </c>
      <c r="N30" s="29">
        <v>0</v>
      </c>
      <c r="O30" s="30">
        <v>0</v>
      </c>
      <c r="P30" s="31">
        <f t="shared" si="8"/>
        <v>0</v>
      </c>
      <c r="Q30" s="31">
        <f t="shared" si="9"/>
        <v>0</v>
      </c>
      <c r="R30" s="28" t="s">
        <v>81</v>
      </c>
      <c r="S30" s="29">
        <v>0</v>
      </c>
      <c r="T30" s="30">
        <v>0</v>
      </c>
      <c r="U30" s="31">
        <f>S30*T30</f>
        <v>0</v>
      </c>
      <c r="V30" s="31">
        <f t="shared" si="10"/>
        <v>0</v>
      </c>
      <c r="W30" s="28" t="s">
        <v>81</v>
      </c>
      <c r="X30" s="29">
        <v>0</v>
      </c>
      <c r="Y30" s="30">
        <v>0</v>
      </c>
      <c r="Z30" s="31">
        <f>X30*Y30</f>
        <v>0</v>
      </c>
      <c r="AA30" s="31">
        <f t="shared" si="11"/>
        <v>0</v>
      </c>
    </row>
    <row r="31" spans="1:27" x14ac:dyDescent="0.2">
      <c r="A31" s="119"/>
      <c r="B31" s="36" t="s">
        <v>57</v>
      </c>
      <c r="C31" s="28" t="s">
        <v>81</v>
      </c>
      <c r="D31" s="29">
        <v>0</v>
      </c>
      <c r="E31" s="30">
        <v>0</v>
      </c>
      <c r="F31" s="31">
        <f t="shared" si="4"/>
        <v>0</v>
      </c>
      <c r="G31" s="31">
        <f t="shared" si="5"/>
        <v>0</v>
      </c>
      <c r="H31" s="28" t="s">
        <v>81</v>
      </c>
      <c r="I31" s="29">
        <v>0</v>
      </c>
      <c r="J31" s="30">
        <v>0</v>
      </c>
      <c r="K31" s="31">
        <f t="shared" si="6"/>
        <v>0</v>
      </c>
      <c r="L31" s="31">
        <f t="shared" si="7"/>
        <v>0</v>
      </c>
      <c r="M31" s="28" t="s">
        <v>81</v>
      </c>
      <c r="N31" s="29">
        <v>0</v>
      </c>
      <c r="O31" s="30">
        <v>0</v>
      </c>
      <c r="P31" s="31">
        <f t="shared" si="8"/>
        <v>0</v>
      </c>
      <c r="Q31" s="31">
        <f t="shared" si="9"/>
        <v>0</v>
      </c>
      <c r="R31" s="28" t="s">
        <v>81</v>
      </c>
      <c r="S31" s="29">
        <v>0</v>
      </c>
      <c r="T31" s="30">
        <v>0</v>
      </c>
      <c r="U31" s="31">
        <f>S31*T31</f>
        <v>0</v>
      </c>
      <c r="V31" s="31">
        <f t="shared" si="10"/>
        <v>0</v>
      </c>
      <c r="W31" s="28" t="s">
        <v>81</v>
      </c>
      <c r="X31" s="29">
        <v>0</v>
      </c>
      <c r="Y31" s="30">
        <v>0</v>
      </c>
      <c r="Z31" s="31">
        <f>X31*Y31</f>
        <v>0</v>
      </c>
      <c r="AA31" s="31">
        <f t="shared" si="11"/>
        <v>0</v>
      </c>
    </row>
    <row r="32" spans="1:27" x14ac:dyDescent="0.2">
      <c r="A32" s="119"/>
      <c r="B32" s="36" t="s">
        <v>105</v>
      </c>
      <c r="C32" s="28" t="s">
        <v>81</v>
      </c>
      <c r="D32" s="29">
        <v>0</v>
      </c>
      <c r="E32" s="30">
        <v>0</v>
      </c>
      <c r="F32" s="31">
        <f t="shared" si="4"/>
        <v>0</v>
      </c>
      <c r="G32" s="31">
        <f t="shared" si="5"/>
        <v>0</v>
      </c>
      <c r="H32" s="28" t="s">
        <v>81</v>
      </c>
      <c r="I32" s="29">
        <v>0</v>
      </c>
      <c r="J32" s="30">
        <v>0</v>
      </c>
      <c r="K32" s="31">
        <f t="shared" si="6"/>
        <v>0</v>
      </c>
      <c r="L32" s="31">
        <f t="shared" si="7"/>
        <v>0</v>
      </c>
      <c r="M32" s="28" t="s">
        <v>81</v>
      </c>
      <c r="N32" s="29">
        <v>0</v>
      </c>
      <c r="O32" s="30">
        <v>0</v>
      </c>
      <c r="P32" s="31">
        <f t="shared" si="8"/>
        <v>0</v>
      </c>
      <c r="Q32" s="31">
        <f t="shared" si="9"/>
        <v>0</v>
      </c>
      <c r="R32" s="28" t="s">
        <v>81</v>
      </c>
      <c r="S32" s="29">
        <v>0</v>
      </c>
      <c r="T32" s="30">
        <v>0</v>
      </c>
      <c r="U32" s="31">
        <f>S32*T32</f>
        <v>0</v>
      </c>
      <c r="V32" s="31">
        <f t="shared" si="10"/>
        <v>0</v>
      </c>
      <c r="W32" s="28" t="s">
        <v>81</v>
      </c>
      <c r="X32" s="29">
        <v>0</v>
      </c>
      <c r="Y32" s="30">
        <v>0</v>
      </c>
      <c r="Z32" s="31">
        <f>X32*Y32</f>
        <v>0</v>
      </c>
      <c r="AA32" s="31">
        <f t="shared" si="11"/>
        <v>0</v>
      </c>
    </row>
    <row r="33" spans="1:27" x14ac:dyDescent="0.2">
      <c r="A33" s="119"/>
      <c r="B33" s="120" t="s">
        <v>63</v>
      </c>
      <c r="C33" s="28" t="s">
        <v>81</v>
      </c>
      <c r="D33" s="29">
        <v>0</v>
      </c>
      <c r="E33" s="30">
        <v>0</v>
      </c>
      <c r="F33" s="31">
        <f t="shared" si="4"/>
        <v>0</v>
      </c>
      <c r="G33" s="31">
        <f t="shared" si="5"/>
        <v>0</v>
      </c>
      <c r="H33" s="28" t="s">
        <v>81</v>
      </c>
      <c r="I33" s="29">
        <v>0</v>
      </c>
      <c r="J33" s="30">
        <v>0</v>
      </c>
      <c r="K33" s="31">
        <f t="shared" si="6"/>
        <v>0</v>
      </c>
      <c r="L33" s="31">
        <f t="shared" si="7"/>
        <v>0</v>
      </c>
      <c r="M33" s="28" t="s">
        <v>81</v>
      </c>
      <c r="N33" s="29">
        <v>0</v>
      </c>
      <c r="O33" s="30">
        <v>0</v>
      </c>
      <c r="P33" s="31">
        <f t="shared" si="8"/>
        <v>0</v>
      </c>
      <c r="Q33" s="31">
        <f t="shared" si="9"/>
        <v>0</v>
      </c>
      <c r="R33" s="32"/>
      <c r="S33" s="33"/>
      <c r="T33" s="34"/>
      <c r="U33" s="35"/>
      <c r="V33" s="98"/>
      <c r="W33" s="32"/>
      <c r="X33" s="33"/>
      <c r="Y33" s="34"/>
      <c r="Z33" s="35"/>
      <c r="AA33" s="35"/>
    </row>
    <row r="34" spans="1:27" x14ac:dyDescent="0.2">
      <c r="A34" s="119"/>
      <c r="B34" s="120" t="s">
        <v>64</v>
      </c>
      <c r="C34" s="28" t="s">
        <v>81</v>
      </c>
      <c r="D34" s="29">
        <v>0</v>
      </c>
      <c r="E34" s="30">
        <v>0</v>
      </c>
      <c r="F34" s="31">
        <f t="shared" si="4"/>
        <v>0</v>
      </c>
      <c r="G34" s="31">
        <f t="shared" si="5"/>
        <v>0</v>
      </c>
      <c r="H34" s="28" t="s">
        <v>81</v>
      </c>
      <c r="I34" s="29">
        <v>0</v>
      </c>
      <c r="J34" s="30">
        <v>0</v>
      </c>
      <c r="K34" s="31">
        <f t="shared" si="6"/>
        <v>0</v>
      </c>
      <c r="L34" s="31">
        <f t="shared" si="7"/>
        <v>0</v>
      </c>
      <c r="M34" s="28" t="s">
        <v>81</v>
      </c>
      <c r="N34" s="29">
        <v>0</v>
      </c>
      <c r="O34" s="30">
        <v>0</v>
      </c>
      <c r="P34" s="31">
        <f t="shared" si="8"/>
        <v>0</v>
      </c>
      <c r="Q34" s="31">
        <f t="shared" si="9"/>
        <v>0</v>
      </c>
      <c r="R34" s="32"/>
      <c r="S34" s="33"/>
      <c r="T34" s="34"/>
      <c r="U34" s="35"/>
      <c r="V34" s="98"/>
      <c r="W34" s="32"/>
      <c r="X34" s="33"/>
      <c r="Y34" s="34"/>
      <c r="Z34" s="35"/>
      <c r="AA34" s="35"/>
    </row>
    <row r="35" spans="1:27" ht="27.6" customHeight="1" x14ac:dyDescent="0.2">
      <c r="A35" s="20" t="s">
        <v>91</v>
      </c>
      <c r="B35" s="21" t="s">
        <v>141</v>
      </c>
      <c r="C35" s="80"/>
      <c r="D35" s="80"/>
      <c r="E35" s="80"/>
      <c r="F35" s="60">
        <f>SUM(F36:F45)</f>
        <v>0</v>
      </c>
      <c r="G35" s="60">
        <f>SUM(G36:G45)</f>
        <v>0</v>
      </c>
      <c r="H35" s="80"/>
      <c r="I35" s="80"/>
      <c r="J35" s="80"/>
      <c r="K35" s="62">
        <f>SUM(K36:K45)</f>
        <v>0</v>
      </c>
      <c r="L35" s="62">
        <f>SUM(L36:L45)</f>
        <v>0</v>
      </c>
      <c r="M35" s="80"/>
      <c r="N35" s="80"/>
      <c r="O35" s="80"/>
      <c r="P35" s="60">
        <f>SUM(P36:P45)</f>
        <v>0</v>
      </c>
      <c r="Q35" s="60">
        <f>SUM(Q36:Q45)</f>
        <v>0</v>
      </c>
      <c r="R35" s="80"/>
      <c r="S35" s="80"/>
      <c r="T35" s="80"/>
      <c r="U35" s="62">
        <f>SUM(U36:U45)</f>
        <v>0</v>
      </c>
      <c r="V35" s="62">
        <f>SUM(V36:V45)</f>
        <v>0</v>
      </c>
      <c r="W35" s="80"/>
      <c r="X35" s="80"/>
      <c r="Y35" s="80"/>
      <c r="Z35" s="60">
        <f>SUM(Z36:Z45)</f>
        <v>0</v>
      </c>
      <c r="AA35" s="60">
        <f>SUM(AA36:AA45)</f>
        <v>0</v>
      </c>
    </row>
    <row r="36" spans="1:27" x14ac:dyDescent="0.2">
      <c r="A36" s="119"/>
      <c r="B36" s="36" t="s">
        <v>135</v>
      </c>
      <c r="C36" s="28" t="s">
        <v>81</v>
      </c>
      <c r="D36" s="29">
        <v>0</v>
      </c>
      <c r="E36" s="30">
        <v>0</v>
      </c>
      <c r="F36" s="31">
        <f t="shared" ref="F36:F45" si="12">D36*E36</f>
        <v>0</v>
      </c>
      <c r="G36" s="31">
        <f t="shared" ref="G36:G45" si="13">F36/$C$9</f>
        <v>0</v>
      </c>
      <c r="H36" s="28" t="s">
        <v>81</v>
      </c>
      <c r="I36" s="29">
        <v>0</v>
      </c>
      <c r="J36" s="30">
        <v>0</v>
      </c>
      <c r="K36" s="31">
        <f t="shared" ref="K36:K45" si="14">I36*J36</f>
        <v>0</v>
      </c>
      <c r="L36" s="31">
        <f t="shared" ref="L36:L45" si="15">K36/$C$9</f>
        <v>0</v>
      </c>
      <c r="M36" s="28" t="s">
        <v>81</v>
      </c>
      <c r="N36" s="29">
        <v>0</v>
      </c>
      <c r="O36" s="30">
        <v>0</v>
      </c>
      <c r="P36" s="31">
        <f t="shared" ref="P36:P45" si="16">N36*O36</f>
        <v>0</v>
      </c>
      <c r="Q36" s="31">
        <f t="shared" ref="Q36:Q45" si="17">P36/$C$9</f>
        <v>0</v>
      </c>
      <c r="R36" s="28" t="s">
        <v>81</v>
      </c>
      <c r="S36" s="29">
        <v>0</v>
      </c>
      <c r="T36" s="30">
        <v>0</v>
      </c>
      <c r="U36" s="31">
        <f t="shared" ref="U36:U45" si="18">S36*T36</f>
        <v>0</v>
      </c>
      <c r="V36" s="31">
        <f t="shared" ref="V36:V45" si="19">U36/$C$9</f>
        <v>0</v>
      </c>
      <c r="W36" s="28" t="s">
        <v>81</v>
      </c>
      <c r="X36" s="29">
        <v>0</v>
      </c>
      <c r="Y36" s="30">
        <v>0</v>
      </c>
      <c r="Z36" s="31">
        <f t="shared" ref="Z36:Z45" si="20">X36*Y36</f>
        <v>0</v>
      </c>
      <c r="AA36" s="31">
        <f t="shared" ref="AA36:AA45" si="21">Z36/$C$9</f>
        <v>0</v>
      </c>
    </row>
    <row r="37" spans="1:27" x14ac:dyDescent="0.2">
      <c r="A37" s="119"/>
      <c r="B37" s="36" t="s">
        <v>136</v>
      </c>
      <c r="C37" s="28" t="s">
        <v>81</v>
      </c>
      <c r="D37" s="29">
        <v>0</v>
      </c>
      <c r="E37" s="30">
        <v>0</v>
      </c>
      <c r="F37" s="31">
        <f t="shared" si="12"/>
        <v>0</v>
      </c>
      <c r="G37" s="31">
        <f t="shared" si="13"/>
        <v>0</v>
      </c>
      <c r="H37" s="28" t="s">
        <v>81</v>
      </c>
      <c r="I37" s="29">
        <v>0</v>
      </c>
      <c r="J37" s="30">
        <v>0</v>
      </c>
      <c r="K37" s="31">
        <f t="shared" si="14"/>
        <v>0</v>
      </c>
      <c r="L37" s="31">
        <f t="shared" si="15"/>
        <v>0</v>
      </c>
      <c r="M37" s="28" t="s">
        <v>81</v>
      </c>
      <c r="N37" s="29">
        <v>0</v>
      </c>
      <c r="O37" s="30">
        <v>0</v>
      </c>
      <c r="P37" s="31">
        <f t="shared" si="16"/>
        <v>0</v>
      </c>
      <c r="Q37" s="31">
        <f t="shared" si="17"/>
        <v>0</v>
      </c>
      <c r="R37" s="28" t="s">
        <v>81</v>
      </c>
      <c r="S37" s="29">
        <v>0</v>
      </c>
      <c r="T37" s="30">
        <v>0</v>
      </c>
      <c r="U37" s="31">
        <f t="shared" si="18"/>
        <v>0</v>
      </c>
      <c r="V37" s="31">
        <f t="shared" si="19"/>
        <v>0</v>
      </c>
      <c r="W37" s="28" t="s">
        <v>81</v>
      </c>
      <c r="X37" s="29">
        <v>0</v>
      </c>
      <c r="Y37" s="30">
        <v>0</v>
      </c>
      <c r="Z37" s="31">
        <f t="shared" si="20"/>
        <v>0</v>
      </c>
      <c r="AA37" s="31">
        <f t="shared" si="21"/>
        <v>0</v>
      </c>
    </row>
    <row r="38" spans="1:27" x14ac:dyDescent="0.2">
      <c r="A38" s="119"/>
      <c r="B38" s="38" t="s">
        <v>79</v>
      </c>
      <c r="C38" s="28" t="s">
        <v>81</v>
      </c>
      <c r="D38" s="29">
        <v>0</v>
      </c>
      <c r="E38" s="30">
        <v>0</v>
      </c>
      <c r="F38" s="31">
        <f t="shared" si="12"/>
        <v>0</v>
      </c>
      <c r="G38" s="31">
        <f t="shared" si="13"/>
        <v>0</v>
      </c>
      <c r="H38" s="28" t="s">
        <v>81</v>
      </c>
      <c r="I38" s="29">
        <v>0</v>
      </c>
      <c r="J38" s="30">
        <v>0</v>
      </c>
      <c r="K38" s="31">
        <f t="shared" si="14"/>
        <v>0</v>
      </c>
      <c r="L38" s="31">
        <f t="shared" si="15"/>
        <v>0</v>
      </c>
      <c r="M38" s="28" t="s">
        <v>81</v>
      </c>
      <c r="N38" s="29">
        <v>0</v>
      </c>
      <c r="O38" s="30">
        <v>0</v>
      </c>
      <c r="P38" s="31">
        <f t="shared" si="16"/>
        <v>0</v>
      </c>
      <c r="Q38" s="31">
        <f t="shared" si="17"/>
        <v>0</v>
      </c>
      <c r="R38" s="28" t="s">
        <v>81</v>
      </c>
      <c r="S38" s="29">
        <v>0</v>
      </c>
      <c r="T38" s="30">
        <v>0</v>
      </c>
      <c r="U38" s="31">
        <f t="shared" si="18"/>
        <v>0</v>
      </c>
      <c r="V38" s="31">
        <f t="shared" si="19"/>
        <v>0</v>
      </c>
      <c r="W38" s="28" t="s">
        <v>81</v>
      </c>
      <c r="X38" s="29">
        <v>0</v>
      </c>
      <c r="Y38" s="30">
        <v>0</v>
      </c>
      <c r="Z38" s="31">
        <f t="shared" si="20"/>
        <v>0</v>
      </c>
      <c r="AA38" s="31">
        <f t="shared" si="21"/>
        <v>0</v>
      </c>
    </row>
    <row r="39" spans="1:27" x14ac:dyDescent="0.2">
      <c r="A39" s="119"/>
      <c r="B39" s="38" t="s">
        <v>80</v>
      </c>
      <c r="C39" s="28" t="s">
        <v>81</v>
      </c>
      <c r="D39" s="29">
        <v>0</v>
      </c>
      <c r="E39" s="30">
        <v>0</v>
      </c>
      <c r="F39" s="31">
        <f t="shared" si="12"/>
        <v>0</v>
      </c>
      <c r="G39" s="31">
        <f t="shared" si="13"/>
        <v>0</v>
      </c>
      <c r="H39" s="28" t="s">
        <v>81</v>
      </c>
      <c r="I39" s="29">
        <v>0</v>
      </c>
      <c r="J39" s="30">
        <v>0</v>
      </c>
      <c r="K39" s="31">
        <f t="shared" si="14"/>
        <v>0</v>
      </c>
      <c r="L39" s="31">
        <f t="shared" si="15"/>
        <v>0</v>
      </c>
      <c r="M39" s="28" t="s">
        <v>81</v>
      </c>
      <c r="N39" s="29">
        <v>0</v>
      </c>
      <c r="O39" s="30">
        <v>0</v>
      </c>
      <c r="P39" s="31">
        <f t="shared" si="16"/>
        <v>0</v>
      </c>
      <c r="Q39" s="31">
        <f t="shared" si="17"/>
        <v>0</v>
      </c>
      <c r="R39" s="28" t="s">
        <v>81</v>
      </c>
      <c r="S39" s="29">
        <v>0</v>
      </c>
      <c r="T39" s="30">
        <v>0</v>
      </c>
      <c r="U39" s="31">
        <f t="shared" si="18"/>
        <v>0</v>
      </c>
      <c r="V39" s="31">
        <f t="shared" si="19"/>
        <v>0</v>
      </c>
      <c r="W39" s="28" t="s">
        <v>81</v>
      </c>
      <c r="X39" s="29">
        <v>0</v>
      </c>
      <c r="Y39" s="30">
        <v>0</v>
      </c>
      <c r="Z39" s="31">
        <f t="shared" si="20"/>
        <v>0</v>
      </c>
      <c r="AA39" s="31">
        <f t="shared" si="21"/>
        <v>0</v>
      </c>
    </row>
    <row r="40" spans="1:27" x14ac:dyDescent="0.2">
      <c r="A40" s="119"/>
      <c r="B40" s="38" t="s">
        <v>137</v>
      </c>
      <c r="C40" s="28" t="s">
        <v>81</v>
      </c>
      <c r="D40" s="29">
        <v>0</v>
      </c>
      <c r="E40" s="30">
        <v>0</v>
      </c>
      <c r="F40" s="31">
        <f t="shared" si="12"/>
        <v>0</v>
      </c>
      <c r="G40" s="31">
        <f t="shared" si="13"/>
        <v>0</v>
      </c>
      <c r="H40" s="28" t="s">
        <v>81</v>
      </c>
      <c r="I40" s="29">
        <v>0</v>
      </c>
      <c r="J40" s="30">
        <v>0</v>
      </c>
      <c r="K40" s="31">
        <f t="shared" si="14"/>
        <v>0</v>
      </c>
      <c r="L40" s="31">
        <f t="shared" si="15"/>
        <v>0</v>
      </c>
      <c r="M40" s="28" t="s">
        <v>81</v>
      </c>
      <c r="N40" s="29">
        <v>0</v>
      </c>
      <c r="O40" s="30">
        <v>0</v>
      </c>
      <c r="P40" s="31">
        <f t="shared" si="16"/>
        <v>0</v>
      </c>
      <c r="Q40" s="31">
        <f t="shared" si="17"/>
        <v>0</v>
      </c>
      <c r="R40" s="28" t="s">
        <v>81</v>
      </c>
      <c r="S40" s="29">
        <v>0</v>
      </c>
      <c r="T40" s="30">
        <v>0</v>
      </c>
      <c r="U40" s="31">
        <f t="shared" si="18"/>
        <v>0</v>
      </c>
      <c r="V40" s="31">
        <f t="shared" si="19"/>
        <v>0</v>
      </c>
      <c r="W40" s="28" t="s">
        <v>81</v>
      </c>
      <c r="X40" s="29">
        <v>0</v>
      </c>
      <c r="Y40" s="30">
        <v>0</v>
      </c>
      <c r="Z40" s="31">
        <f t="shared" si="20"/>
        <v>0</v>
      </c>
      <c r="AA40" s="31">
        <f t="shared" si="21"/>
        <v>0</v>
      </c>
    </row>
    <row r="41" spans="1:27" x14ac:dyDescent="0.2">
      <c r="A41" s="119"/>
      <c r="B41" s="38" t="s">
        <v>58</v>
      </c>
      <c r="C41" s="28" t="s">
        <v>81</v>
      </c>
      <c r="D41" s="29">
        <v>0</v>
      </c>
      <c r="E41" s="30">
        <v>0</v>
      </c>
      <c r="F41" s="31">
        <f t="shared" si="12"/>
        <v>0</v>
      </c>
      <c r="G41" s="31">
        <f t="shared" si="13"/>
        <v>0</v>
      </c>
      <c r="H41" s="28" t="s">
        <v>81</v>
      </c>
      <c r="I41" s="29">
        <v>0</v>
      </c>
      <c r="J41" s="30">
        <v>0</v>
      </c>
      <c r="K41" s="31">
        <f t="shared" si="14"/>
        <v>0</v>
      </c>
      <c r="L41" s="31">
        <f t="shared" si="15"/>
        <v>0</v>
      </c>
      <c r="M41" s="28" t="s">
        <v>81</v>
      </c>
      <c r="N41" s="29">
        <v>0</v>
      </c>
      <c r="O41" s="30">
        <v>0</v>
      </c>
      <c r="P41" s="31">
        <f t="shared" si="16"/>
        <v>0</v>
      </c>
      <c r="Q41" s="31">
        <f t="shared" si="17"/>
        <v>0</v>
      </c>
      <c r="R41" s="28" t="s">
        <v>81</v>
      </c>
      <c r="S41" s="29">
        <v>0</v>
      </c>
      <c r="T41" s="30">
        <v>0</v>
      </c>
      <c r="U41" s="31">
        <f t="shared" si="18"/>
        <v>0</v>
      </c>
      <c r="V41" s="31">
        <f t="shared" si="19"/>
        <v>0</v>
      </c>
      <c r="W41" s="28" t="s">
        <v>81</v>
      </c>
      <c r="X41" s="29">
        <v>0</v>
      </c>
      <c r="Y41" s="30">
        <v>0</v>
      </c>
      <c r="Z41" s="31">
        <f t="shared" si="20"/>
        <v>0</v>
      </c>
      <c r="AA41" s="31">
        <f t="shared" si="21"/>
        <v>0</v>
      </c>
    </row>
    <row r="42" spans="1:27" x14ac:dyDescent="0.2">
      <c r="A42" s="119"/>
      <c r="B42" s="38" t="s">
        <v>59</v>
      </c>
      <c r="C42" s="28" t="s">
        <v>81</v>
      </c>
      <c r="D42" s="29">
        <v>0</v>
      </c>
      <c r="E42" s="30">
        <v>0</v>
      </c>
      <c r="F42" s="31">
        <f t="shared" si="12"/>
        <v>0</v>
      </c>
      <c r="G42" s="31">
        <f t="shared" si="13"/>
        <v>0</v>
      </c>
      <c r="H42" s="28" t="s">
        <v>81</v>
      </c>
      <c r="I42" s="29">
        <v>0</v>
      </c>
      <c r="J42" s="30">
        <v>0</v>
      </c>
      <c r="K42" s="31">
        <f t="shared" si="14"/>
        <v>0</v>
      </c>
      <c r="L42" s="31">
        <f t="shared" si="15"/>
        <v>0</v>
      </c>
      <c r="M42" s="28" t="s">
        <v>81</v>
      </c>
      <c r="N42" s="29">
        <v>0</v>
      </c>
      <c r="O42" s="30">
        <v>0</v>
      </c>
      <c r="P42" s="31">
        <f t="shared" si="16"/>
        <v>0</v>
      </c>
      <c r="Q42" s="31">
        <f t="shared" si="17"/>
        <v>0</v>
      </c>
      <c r="R42" s="28" t="s">
        <v>81</v>
      </c>
      <c r="S42" s="29">
        <v>0</v>
      </c>
      <c r="T42" s="30">
        <v>0</v>
      </c>
      <c r="U42" s="31">
        <f t="shared" si="18"/>
        <v>0</v>
      </c>
      <c r="V42" s="31">
        <f t="shared" si="19"/>
        <v>0</v>
      </c>
      <c r="W42" s="28" t="s">
        <v>81</v>
      </c>
      <c r="X42" s="29">
        <v>0</v>
      </c>
      <c r="Y42" s="30">
        <v>0</v>
      </c>
      <c r="Z42" s="31">
        <f t="shared" si="20"/>
        <v>0</v>
      </c>
      <c r="AA42" s="31">
        <f t="shared" si="21"/>
        <v>0</v>
      </c>
    </row>
    <row r="43" spans="1:27" x14ac:dyDescent="0.2">
      <c r="A43" s="119"/>
      <c r="B43" s="36" t="s">
        <v>26</v>
      </c>
      <c r="C43" s="28" t="s">
        <v>81</v>
      </c>
      <c r="D43" s="29">
        <v>0</v>
      </c>
      <c r="E43" s="30">
        <v>0</v>
      </c>
      <c r="F43" s="31">
        <f t="shared" si="12"/>
        <v>0</v>
      </c>
      <c r="G43" s="31">
        <f t="shared" si="13"/>
        <v>0</v>
      </c>
      <c r="H43" s="28" t="s">
        <v>81</v>
      </c>
      <c r="I43" s="29">
        <v>0</v>
      </c>
      <c r="J43" s="30">
        <v>0</v>
      </c>
      <c r="K43" s="31">
        <f t="shared" si="14"/>
        <v>0</v>
      </c>
      <c r="L43" s="31">
        <f t="shared" si="15"/>
        <v>0</v>
      </c>
      <c r="M43" s="28" t="s">
        <v>81</v>
      </c>
      <c r="N43" s="29">
        <v>0</v>
      </c>
      <c r="O43" s="30">
        <v>0</v>
      </c>
      <c r="P43" s="31">
        <f t="shared" si="16"/>
        <v>0</v>
      </c>
      <c r="Q43" s="31">
        <f t="shared" si="17"/>
        <v>0</v>
      </c>
      <c r="R43" s="28" t="s">
        <v>81</v>
      </c>
      <c r="S43" s="29">
        <v>0</v>
      </c>
      <c r="T43" s="30">
        <v>0</v>
      </c>
      <c r="U43" s="31">
        <f t="shared" si="18"/>
        <v>0</v>
      </c>
      <c r="V43" s="31">
        <f t="shared" si="19"/>
        <v>0</v>
      </c>
      <c r="W43" s="28" t="s">
        <v>81</v>
      </c>
      <c r="X43" s="29">
        <v>0</v>
      </c>
      <c r="Y43" s="30">
        <v>0</v>
      </c>
      <c r="Z43" s="31">
        <f t="shared" si="20"/>
        <v>0</v>
      </c>
      <c r="AA43" s="31">
        <f t="shared" si="21"/>
        <v>0</v>
      </c>
    </row>
    <row r="44" spans="1:27" x14ac:dyDescent="0.2">
      <c r="A44" s="119"/>
      <c r="B44" s="38" t="s">
        <v>107</v>
      </c>
      <c r="C44" s="28" t="s">
        <v>81</v>
      </c>
      <c r="D44" s="29">
        <v>0</v>
      </c>
      <c r="E44" s="30">
        <v>0</v>
      </c>
      <c r="F44" s="31">
        <f t="shared" si="12"/>
        <v>0</v>
      </c>
      <c r="G44" s="31">
        <f t="shared" si="13"/>
        <v>0</v>
      </c>
      <c r="H44" s="28" t="s">
        <v>81</v>
      </c>
      <c r="I44" s="29">
        <v>0</v>
      </c>
      <c r="J44" s="30">
        <v>0</v>
      </c>
      <c r="K44" s="31">
        <f t="shared" si="14"/>
        <v>0</v>
      </c>
      <c r="L44" s="31">
        <f t="shared" si="15"/>
        <v>0</v>
      </c>
      <c r="M44" s="28" t="s">
        <v>81</v>
      </c>
      <c r="N44" s="29">
        <v>0</v>
      </c>
      <c r="O44" s="30">
        <v>0</v>
      </c>
      <c r="P44" s="31">
        <f t="shared" si="16"/>
        <v>0</v>
      </c>
      <c r="Q44" s="31">
        <f t="shared" si="17"/>
        <v>0</v>
      </c>
      <c r="R44" s="28" t="s">
        <v>81</v>
      </c>
      <c r="S44" s="29">
        <v>0</v>
      </c>
      <c r="T44" s="30">
        <v>0</v>
      </c>
      <c r="U44" s="31">
        <f t="shared" si="18"/>
        <v>0</v>
      </c>
      <c r="V44" s="31">
        <f t="shared" si="19"/>
        <v>0</v>
      </c>
      <c r="W44" s="28" t="s">
        <v>81</v>
      </c>
      <c r="X44" s="29">
        <v>0</v>
      </c>
      <c r="Y44" s="30">
        <v>0</v>
      </c>
      <c r="Z44" s="31">
        <f t="shared" si="20"/>
        <v>0</v>
      </c>
      <c r="AA44" s="31">
        <f t="shared" si="21"/>
        <v>0</v>
      </c>
    </row>
    <row r="45" spans="1:27" x14ac:dyDescent="0.2">
      <c r="A45" s="119"/>
      <c r="B45" s="38" t="s">
        <v>108</v>
      </c>
      <c r="C45" s="28" t="s">
        <v>81</v>
      </c>
      <c r="D45" s="29">
        <v>0</v>
      </c>
      <c r="E45" s="30">
        <v>0</v>
      </c>
      <c r="F45" s="31">
        <f t="shared" si="12"/>
        <v>0</v>
      </c>
      <c r="G45" s="31">
        <f t="shared" si="13"/>
        <v>0</v>
      </c>
      <c r="H45" s="28" t="s">
        <v>81</v>
      </c>
      <c r="I45" s="29">
        <v>0</v>
      </c>
      <c r="J45" s="30">
        <v>0</v>
      </c>
      <c r="K45" s="31">
        <f t="shared" si="14"/>
        <v>0</v>
      </c>
      <c r="L45" s="31">
        <f t="shared" si="15"/>
        <v>0</v>
      </c>
      <c r="M45" s="28" t="s">
        <v>81</v>
      </c>
      <c r="N45" s="29">
        <v>0</v>
      </c>
      <c r="O45" s="30">
        <v>0</v>
      </c>
      <c r="P45" s="31">
        <f t="shared" si="16"/>
        <v>0</v>
      </c>
      <c r="Q45" s="31">
        <f t="shared" si="17"/>
        <v>0</v>
      </c>
      <c r="R45" s="28" t="s">
        <v>81</v>
      </c>
      <c r="S45" s="29">
        <v>0</v>
      </c>
      <c r="T45" s="30">
        <v>0</v>
      </c>
      <c r="U45" s="31">
        <f t="shared" si="18"/>
        <v>0</v>
      </c>
      <c r="V45" s="31">
        <f t="shared" si="19"/>
        <v>0</v>
      </c>
      <c r="W45" s="28" t="s">
        <v>81</v>
      </c>
      <c r="X45" s="29">
        <v>0</v>
      </c>
      <c r="Y45" s="30">
        <v>0</v>
      </c>
      <c r="Z45" s="31">
        <f t="shared" si="20"/>
        <v>0</v>
      </c>
      <c r="AA45" s="31">
        <f t="shared" si="21"/>
        <v>0</v>
      </c>
    </row>
    <row r="46" spans="1:27" ht="27.6" customHeight="1" x14ac:dyDescent="0.2">
      <c r="A46" s="121" t="s">
        <v>123</v>
      </c>
      <c r="B46" s="21" t="s">
        <v>142</v>
      </c>
      <c r="C46" s="80"/>
      <c r="D46" s="80"/>
      <c r="E46" s="80"/>
      <c r="F46" s="60">
        <f>SUM(F47:F51)</f>
        <v>0</v>
      </c>
      <c r="G46" s="60">
        <f>SUM(G47:G51)</f>
        <v>0</v>
      </c>
      <c r="H46" s="80"/>
      <c r="I46" s="80"/>
      <c r="J46" s="80"/>
      <c r="K46" s="62">
        <f>SUM(K47:K51)</f>
        <v>0</v>
      </c>
      <c r="L46" s="62">
        <f>SUM(L47:L51)</f>
        <v>0</v>
      </c>
      <c r="M46" s="80"/>
      <c r="N46" s="80"/>
      <c r="O46" s="80"/>
      <c r="P46" s="60">
        <f>SUM(P47:P51)</f>
        <v>0</v>
      </c>
      <c r="Q46" s="60">
        <f>SUM(Q47:Q51)</f>
        <v>0</v>
      </c>
      <c r="R46" s="80"/>
      <c r="S46" s="80"/>
      <c r="T46" s="80"/>
      <c r="U46" s="62">
        <f>SUM(U47:U51)</f>
        <v>0</v>
      </c>
      <c r="V46" s="62">
        <f>SUM(V47:V51)</f>
        <v>0</v>
      </c>
      <c r="W46" s="80"/>
      <c r="X46" s="80"/>
      <c r="Y46" s="80"/>
      <c r="Z46" s="60">
        <f>SUM(Z47:Z51)</f>
        <v>0</v>
      </c>
      <c r="AA46" s="60">
        <f>SUM(AA47:AA51)</f>
        <v>0</v>
      </c>
    </row>
    <row r="47" spans="1:27" x14ac:dyDescent="0.2">
      <c r="A47" s="119"/>
      <c r="B47" s="36" t="s">
        <v>27</v>
      </c>
      <c r="C47" s="28" t="s">
        <v>81</v>
      </c>
      <c r="D47" s="29">
        <v>0</v>
      </c>
      <c r="E47" s="30">
        <v>0</v>
      </c>
      <c r="F47" s="31">
        <f>D47*E47</f>
        <v>0</v>
      </c>
      <c r="G47" s="31">
        <f t="shared" ref="G47:G51" si="22">F47/$C$9</f>
        <v>0</v>
      </c>
      <c r="H47" s="28" t="s">
        <v>81</v>
      </c>
      <c r="I47" s="29">
        <v>0</v>
      </c>
      <c r="J47" s="30">
        <v>0</v>
      </c>
      <c r="K47" s="31">
        <f>I47*J47</f>
        <v>0</v>
      </c>
      <c r="L47" s="31">
        <f t="shared" ref="L47:L51" si="23">K47/$C$9</f>
        <v>0</v>
      </c>
      <c r="M47" s="28" t="s">
        <v>81</v>
      </c>
      <c r="N47" s="29">
        <v>0</v>
      </c>
      <c r="O47" s="30">
        <v>0</v>
      </c>
      <c r="P47" s="31">
        <f>N47*O47</f>
        <v>0</v>
      </c>
      <c r="Q47" s="31">
        <f t="shared" ref="Q47:Q51" si="24">P47/$C$9</f>
        <v>0</v>
      </c>
      <c r="R47" s="28" t="s">
        <v>81</v>
      </c>
      <c r="S47" s="29">
        <v>0</v>
      </c>
      <c r="T47" s="30">
        <v>0</v>
      </c>
      <c r="U47" s="31">
        <f>S47*T47</f>
        <v>0</v>
      </c>
      <c r="V47" s="31">
        <f t="shared" ref="V47:V51" si="25">U47/$C$9</f>
        <v>0</v>
      </c>
      <c r="W47" s="28" t="s">
        <v>81</v>
      </c>
      <c r="X47" s="29">
        <v>0</v>
      </c>
      <c r="Y47" s="30">
        <v>0</v>
      </c>
      <c r="Z47" s="31">
        <f>X47*Y47</f>
        <v>0</v>
      </c>
      <c r="AA47" s="31">
        <f t="shared" ref="AA47:AA51" si="26">Z47/$C$9</f>
        <v>0</v>
      </c>
    </row>
    <row r="48" spans="1:27" s="7" customFormat="1" x14ac:dyDescent="0.2">
      <c r="A48" s="119"/>
      <c r="B48" s="36" t="s">
        <v>28</v>
      </c>
      <c r="C48" s="28" t="s">
        <v>81</v>
      </c>
      <c r="D48" s="29">
        <v>0</v>
      </c>
      <c r="E48" s="30">
        <v>0</v>
      </c>
      <c r="F48" s="31">
        <f>D48*E48</f>
        <v>0</v>
      </c>
      <c r="G48" s="31">
        <f t="shared" si="22"/>
        <v>0</v>
      </c>
      <c r="H48" s="28" t="s">
        <v>81</v>
      </c>
      <c r="I48" s="29">
        <v>0</v>
      </c>
      <c r="J48" s="30">
        <v>0</v>
      </c>
      <c r="K48" s="31">
        <f>I48*J48</f>
        <v>0</v>
      </c>
      <c r="L48" s="31">
        <f t="shared" si="23"/>
        <v>0</v>
      </c>
      <c r="M48" s="28" t="s">
        <v>81</v>
      </c>
      <c r="N48" s="29">
        <v>0</v>
      </c>
      <c r="O48" s="30">
        <v>0</v>
      </c>
      <c r="P48" s="31">
        <f>N48*O48</f>
        <v>0</v>
      </c>
      <c r="Q48" s="31">
        <f t="shared" si="24"/>
        <v>0</v>
      </c>
      <c r="R48" s="28" t="s">
        <v>81</v>
      </c>
      <c r="S48" s="29">
        <v>0</v>
      </c>
      <c r="T48" s="30">
        <v>0</v>
      </c>
      <c r="U48" s="31">
        <f>S48*T48</f>
        <v>0</v>
      </c>
      <c r="V48" s="31">
        <f t="shared" si="25"/>
        <v>0</v>
      </c>
      <c r="W48" s="28" t="s">
        <v>81</v>
      </c>
      <c r="X48" s="29">
        <v>0</v>
      </c>
      <c r="Y48" s="30">
        <v>0</v>
      </c>
      <c r="Z48" s="31">
        <f>X48*Y48</f>
        <v>0</v>
      </c>
      <c r="AA48" s="31">
        <f t="shared" si="26"/>
        <v>0</v>
      </c>
    </row>
    <row r="49" spans="1:27" x14ac:dyDescent="0.2">
      <c r="A49" s="119"/>
      <c r="B49" s="36" t="s">
        <v>61</v>
      </c>
      <c r="C49" s="28" t="s">
        <v>81</v>
      </c>
      <c r="D49" s="29">
        <v>0</v>
      </c>
      <c r="E49" s="30">
        <v>0</v>
      </c>
      <c r="F49" s="31">
        <f>D49*E49</f>
        <v>0</v>
      </c>
      <c r="G49" s="31">
        <f t="shared" si="22"/>
        <v>0</v>
      </c>
      <c r="H49" s="28" t="s">
        <v>81</v>
      </c>
      <c r="I49" s="29">
        <v>0</v>
      </c>
      <c r="J49" s="30">
        <v>0</v>
      </c>
      <c r="K49" s="31">
        <f>I49*J49</f>
        <v>0</v>
      </c>
      <c r="L49" s="31">
        <f t="shared" si="23"/>
        <v>0</v>
      </c>
      <c r="M49" s="28" t="s">
        <v>81</v>
      </c>
      <c r="N49" s="29">
        <v>0</v>
      </c>
      <c r="O49" s="30">
        <v>0</v>
      </c>
      <c r="P49" s="31">
        <f>N49*O49</f>
        <v>0</v>
      </c>
      <c r="Q49" s="31">
        <f t="shared" si="24"/>
        <v>0</v>
      </c>
      <c r="R49" s="28" t="s">
        <v>81</v>
      </c>
      <c r="S49" s="29">
        <v>0</v>
      </c>
      <c r="T49" s="30">
        <v>0</v>
      </c>
      <c r="U49" s="31">
        <f>S49*T49</f>
        <v>0</v>
      </c>
      <c r="V49" s="31">
        <f t="shared" si="25"/>
        <v>0</v>
      </c>
      <c r="W49" s="28" t="s">
        <v>81</v>
      </c>
      <c r="X49" s="29">
        <v>0</v>
      </c>
      <c r="Y49" s="30">
        <v>0</v>
      </c>
      <c r="Z49" s="31">
        <f>X49*Y49</f>
        <v>0</v>
      </c>
      <c r="AA49" s="31">
        <f t="shared" si="26"/>
        <v>0</v>
      </c>
    </row>
    <row r="50" spans="1:27" x14ac:dyDescent="0.2">
      <c r="A50" s="119"/>
      <c r="B50" s="36" t="s">
        <v>29</v>
      </c>
      <c r="C50" s="28" t="s">
        <v>81</v>
      </c>
      <c r="D50" s="29">
        <v>0</v>
      </c>
      <c r="E50" s="30">
        <v>0</v>
      </c>
      <c r="F50" s="31">
        <f>D50*E50</f>
        <v>0</v>
      </c>
      <c r="G50" s="31">
        <f t="shared" si="22"/>
        <v>0</v>
      </c>
      <c r="H50" s="28" t="s">
        <v>81</v>
      </c>
      <c r="I50" s="29">
        <v>0</v>
      </c>
      <c r="J50" s="30">
        <v>0</v>
      </c>
      <c r="K50" s="31">
        <f>I50*J50</f>
        <v>0</v>
      </c>
      <c r="L50" s="31">
        <f t="shared" si="23"/>
        <v>0</v>
      </c>
      <c r="M50" s="28" t="s">
        <v>81</v>
      </c>
      <c r="N50" s="29">
        <v>0</v>
      </c>
      <c r="O50" s="30">
        <v>0</v>
      </c>
      <c r="P50" s="31">
        <f>N50*O50</f>
        <v>0</v>
      </c>
      <c r="Q50" s="31">
        <f t="shared" si="24"/>
        <v>0</v>
      </c>
      <c r="R50" s="28" t="s">
        <v>81</v>
      </c>
      <c r="S50" s="29">
        <v>0</v>
      </c>
      <c r="T50" s="30">
        <v>0</v>
      </c>
      <c r="U50" s="31">
        <f>S50*T50</f>
        <v>0</v>
      </c>
      <c r="V50" s="31">
        <f t="shared" si="25"/>
        <v>0</v>
      </c>
      <c r="W50" s="28" t="s">
        <v>81</v>
      </c>
      <c r="X50" s="29">
        <v>0</v>
      </c>
      <c r="Y50" s="30">
        <v>0</v>
      </c>
      <c r="Z50" s="31">
        <f>X50*Y50</f>
        <v>0</v>
      </c>
      <c r="AA50" s="31">
        <f t="shared" si="26"/>
        <v>0</v>
      </c>
    </row>
    <row r="51" spans="1:27" s="7" customFormat="1" x14ac:dyDescent="0.2">
      <c r="A51" s="119"/>
      <c r="B51" s="36" t="s">
        <v>60</v>
      </c>
      <c r="C51" s="28" t="s">
        <v>81</v>
      </c>
      <c r="D51" s="29">
        <v>0</v>
      </c>
      <c r="E51" s="30">
        <v>0</v>
      </c>
      <c r="F51" s="31">
        <f>D51*E51</f>
        <v>0</v>
      </c>
      <c r="G51" s="31">
        <f t="shared" si="22"/>
        <v>0</v>
      </c>
      <c r="H51" s="28" t="s">
        <v>81</v>
      </c>
      <c r="I51" s="29">
        <v>0</v>
      </c>
      <c r="J51" s="30">
        <v>0</v>
      </c>
      <c r="K51" s="31">
        <f>I51*J51</f>
        <v>0</v>
      </c>
      <c r="L51" s="31">
        <f t="shared" si="23"/>
        <v>0</v>
      </c>
      <c r="M51" s="28" t="s">
        <v>81</v>
      </c>
      <c r="N51" s="29">
        <v>0</v>
      </c>
      <c r="O51" s="30">
        <v>0</v>
      </c>
      <c r="P51" s="31">
        <f>N51*O51</f>
        <v>0</v>
      </c>
      <c r="Q51" s="31">
        <f t="shared" si="24"/>
        <v>0</v>
      </c>
      <c r="R51" s="28" t="s">
        <v>81</v>
      </c>
      <c r="S51" s="29">
        <v>0</v>
      </c>
      <c r="T51" s="30">
        <v>0</v>
      </c>
      <c r="U51" s="31">
        <f>S51*T51</f>
        <v>0</v>
      </c>
      <c r="V51" s="31">
        <f t="shared" si="25"/>
        <v>0</v>
      </c>
      <c r="W51" s="28" t="s">
        <v>81</v>
      </c>
      <c r="X51" s="29">
        <v>0</v>
      </c>
      <c r="Y51" s="30">
        <v>0</v>
      </c>
      <c r="Z51" s="31">
        <f>X51*Y51</f>
        <v>0</v>
      </c>
      <c r="AA51" s="31">
        <f t="shared" si="26"/>
        <v>0</v>
      </c>
    </row>
    <row r="52" spans="1:27" s="16" customFormat="1" ht="27.6" customHeight="1" x14ac:dyDescent="0.25">
      <c r="A52" s="121" t="s">
        <v>124</v>
      </c>
      <c r="B52" s="21" t="s">
        <v>143</v>
      </c>
      <c r="C52" s="39"/>
      <c r="D52" s="39"/>
      <c r="E52" s="40"/>
      <c r="F52" s="60">
        <f>SUM(F53:F68)</f>
        <v>0</v>
      </c>
      <c r="G52" s="60">
        <f>SUM(G53:G68)</f>
        <v>0</v>
      </c>
      <c r="H52" s="39"/>
      <c r="I52" s="39"/>
      <c r="J52" s="40"/>
      <c r="K52" s="62">
        <f>SUM(K53:K68)</f>
        <v>0</v>
      </c>
      <c r="L52" s="62">
        <f>SUM(L53:L68)</f>
        <v>0</v>
      </c>
      <c r="M52" s="39"/>
      <c r="N52" s="39"/>
      <c r="O52" s="40"/>
      <c r="P52" s="60">
        <f>SUM(P53:P68)</f>
        <v>0</v>
      </c>
      <c r="Q52" s="60">
        <f>SUM(Q53:Q68)</f>
        <v>0</v>
      </c>
      <c r="R52" s="39"/>
      <c r="S52" s="39"/>
      <c r="T52" s="40"/>
      <c r="U52" s="62">
        <f>SUM(U53:U68)</f>
        <v>0</v>
      </c>
      <c r="V52" s="62">
        <f>SUM(V53:V68)</f>
        <v>0</v>
      </c>
      <c r="W52" s="39"/>
      <c r="X52" s="39"/>
      <c r="Y52" s="40"/>
      <c r="Z52" s="60">
        <f>SUM(Z53:Z68)</f>
        <v>0</v>
      </c>
      <c r="AA52" s="60">
        <f>SUM(AA53:AA68)</f>
        <v>0</v>
      </c>
    </row>
    <row r="53" spans="1:27" x14ac:dyDescent="0.2">
      <c r="A53" s="119"/>
      <c r="B53" s="37" t="s">
        <v>30</v>
      </c>
      <c r="C53" s="28" t="s">
        <v>81</v>
      </c>
      <c r="D53" s="29">
        <v>0</v>
      </c>
      <c r="E53" s="30">
        <v>0</v>
      </c>
      <c r="F53" s="31">
        <f t="shared" ref="F53:F68" si="27">D53*E53</f>
        <v>0</v>
      </c>
      <c r="G53" s="31">
        <f t="shared" ref="G53:G68" si="28">F53/$C$9</f>
        <v>0</v>
      </c>
      <c r="H53" s="28" t="s">
        <v>81</v>
      </c>
      <c r="I53" s="29">
        <v>0</v>
      </c>
      <c r="J53" s="30">
        <v>0</v>
      </c>
      <c r="K53" s="31">
        <f t="shared" ref="K53:K68" si="29">I53*J53</f>
        <v>0</v>
      </c>
      <c r="L53" s="31">
        <f t="shared" ref="L53:L68" si="30">K53/$C$9</f>
        <v>0</v>
      </c>
      <c r="M53" s="28" t="s">
        <v>81</v>
      </c>
      <c r="N53" s="29">
        <v>0</v>
      </c>
      <c r="O53" s="30">
        <v>0</v>
      </c>
      <c r="P53" s="31">
        <f t="shared" ref="P53:P68" si="31">N53*O53</f>
        <v>0</v>
      </c>
      <c r="Q53" s="31">
        <f t="shared" ref="Q53:Q68" si="32">P53/$C$9</f>
        <v>0</v>
      </c>
      <c r="R53" s="28" t="s">
        <v>81</v>
      </c>
      <c r="S53" s="29">
        <v>0</v>
      </c>
      <c r="T53" s="30">
        <v>0</v>
      </c>
      <c r="U53" s="31">
        <f t="shared" ref="U53:U68" si="33">S53*T53</f>
        <v>0</v>
      </c>
      <c r="V53" s="31">
        <f t="shared" ref="V53:V68" si="34">U53/$C$9</f>
        <v>0</v>
      </c>
      <c r="W53" s="28" t="s">
        <v>81</v>
      </c>
      <c r="X53" s="29">
        <v>0</v>
      </c>
      <c r="Y53" s="30">
        <v>0</v>
      </c>
      <c r="Z53" s="31">
        <f t="shared" ref="Z53:Z64" si="35">X53*Y53</f>
        <v>0</v>
      </c>
      <c r="AA53" s="31">
        <f t="shared" ref="AA53:AA68" si="36">Z53/$C$9</f>
        <v>0</v>
      </c>
    </row>
    <row r="54" spans="1:27" x14ac:dyDescent="0.2">
      <c r="A54" s="119"/>
      <c r="B54" s="36" t="s">
        <v>109</v>
      </c>
      <c r="C54" s="28" t="s">
        <v>81</v>
      </c>
      <c r="D54" s="29">
        <v>0</v>
      </c>
      <c r="E54" s="30">
        <v>0</v>
      </c>
      <c r="F54" s="31">
        <f t="shared" si="27"/>
        <v>0</v>
      </c>
      <c r="G54" s="31">
        <f t="shared" si="28"/>
        <v>0</v>
      </c>
      <c r="H54" s="28" t="s">
        <v>81</v>
      </c>
      <c r="I54" s="29">
        <v>0</v>
      </c>
      <c r="J54" s="30">
        <v>0</v>
      </c>
      <c r="K54" s="31">
        <f t="shared" si="29"/>
        <v>0</v>
      </c>
      <c r="L54" s="31">
        <f t="shared" si="30"/>
        <v>0</v>
      </c>
      <c r="M54" s="28" t="s">
        <v>81</v>
      </c>
      <c r="N54" s="29">
        <v>0</v>
      </c>
      <c r="O54" s="30">
        <v>0</v>
      </c>
      <c r="P54" s="31">
        <f t="shared" si="31"/>
        <v>0</v>
      </c>
      <c r="Q54" s="31">
        <f t="shared" si="32"/>
        <v>0</v>
      </c>
      <c r="R54" s="28" t="s">
        <v>81</v>
      </c>
      <c r="S54" s="29">
        <v>0</v>
      </c>
      <c r="T54" s="30">
        <v>0</v>
      </c>
      <c r="U54" s="31">
        <f t="shared" si="33"/>
        <v>0</v>
      </c>
      <c r="V54" s="31">
        <f t="shared" si="34"/>
        <v>0</v>
      </c>
      <c r="W54" s="28" t="s">
        <v>81</v>
      </c>
      <c r="X54" s="29">
        <v>0</v>
      </c>
      <c r="Y54" s="30">
        <v>0</v>
      </c>
      <c r="Z54" s="31">
        <f t="shared" si="35"/>
        <v>0</v>
      </c>
      <c r="AA54" s="31">
        <f t="shared" si="36"/>
        <v>0</v>
      </c>
    </row>
    <row r="55" spans="1:27" x14ac:dyDescent="0.2">
      <c r="A55" s="119"/>
      <c r="B55" s="36" t="s">
        <v>174</v>
      </c>
      <c r="C55" s="28" t="s">
        <v>81</v>
      </c>
      <c r="D55" s="29">
        <v>0</v>
      </c>
      <c r="E55" s="30">
        <v>0</v>
      </c>
      <c r="F55" s="31">
        <f t="shared" si="27"/>
        <v>0</v>
      </c>
      <c r="G55" s="31">
        <f t="shared" si="28"/>
        <v>0</v>
      </c>
      <c r="H55" s="28" t="s">
        <v>81</v>
      </c>
      <c r="I55" s="29">
        <v>0</v>
      </c>
      <c r="J55" s="30">
        <v>0</v>
      </c>
      <c r="K55" s="31">
        <f t="shared" si="29"/>
        <v>0</v>
      </c>
      <c r="L55" s="31">
        <f t="shared" si="30"/>
        <v>0</v>
      </c>
      <c r="M55" s="28" t="s">
        <v>81</v>
      </c>
      <c r="N55" s="29">
        <v>0</v>
      </c>
      <c r="O55" s="30">
        <v>0</v>
      </c>
      <c r="P55" s="31">
        <f t="shared" si="31"/>
        <v>0</v>
      </c>
      <c r="Q55" s="31">
        <f t="shared" si="32"/>
        <v>0</v>
      </c>
      <c r="R55" s="28" t="s">
        <v>81</v>
      </c>
      <c r="S55" s="29">
        <v>0</v>
      </c>
      <c r="T55" s="30">
        <v>0</v>
      </c>
      <c r="U55" s="31">
        <f t="shared" si="33"/>
        <v>0</v>
      </c>
      <c r="V55" s="31">
        <f t="shared" si="34"/>
        <v>0</v>
      </c>
      <c r="W55" s="28" t="s">
        <v>81</v>
      </c>
      <c r="X55" s="29">
        <v>0</v>
      </c>
      <c r="Y55" s="30">
        <v>0</v>
      </c>
      <c r="Z55" s="31">
        <f t="shared" si="35"/>
        <v>0</v>
      </c>
      <c r="AA55" s="31">
        <f t="shared" si="36"/>
        <v>0</v>
      </c>
    </row>
    <row r="56" spans="1:27" x14ac:dyDescent="0.2">
      <c r="A56" s="119"/>
      <c r="B56" s="36" t="s">
        <v>86</v>
      </c>
      <c r="C56" s="28" t="s">
        <v>81</v>
      </c>
      <c r="D56" s="29">
        <v>0</v>
      </c>
      <c r="E56" s="30">
        <v>0</v>
      </c>
      <c r="F56" s="31">
        <f t="shared" si="27"/>
        <v>0</v>
      </c>
      <c r="G56" s="31">
        <f t="shared" si="28"/>
        <v>0</v>
      </c>
      <c r="H56" s="28" t="s">
        <v>81</v>
      </c>
      <c r="I56" s="29">
        <v>0</v>
      </c>
      <c r="J56" s="30">
        <v>0</v>
      </c>
      <c r="K56" s="31">
        <f t="shared" si="29"/>
        <v>0</v>
      </c>
      <c r="L56" s="31">
        <f t="shared" si="30"/>
        <v>0</v>
      </c>
      <c r="M56" s="28" t="s">
        <v>81</v>
      </c>
      <c r="N56" s="29">
        <v>0</v>
      </c>
      <c r="O56" s="30">
        <v>0</v>
      </c>
      <c r="P56" s="31">
        <f t="shared" si="31"/>
        <v>0</v>
      </c>
      <c r="Q56" s="31">
        <f t="shared" si="32"/>
        <v>0</v>
      </c>
      <c r="R56" s="28" t="s">
        <v>81</v>
      </c>
      <c r="S56" s="29">
        <v>0</v>
      </c>
      <c r="T56" s="30">
        <v>0</v>
      </c>
      <c r="U56" s="31">
        <f t="shared" si="33"/>
        <v>0</v>
      </c>
      <c r="V56" s="31">
        <f t="shared" si="34"/>
        <v>0</v>
      </c>
      <c r="W56" s="28" t="s">
        <v>81</v>
      </c>
      <c r="X56" s="29">
        <v>0</v>
      </c>
      <c r="Y56" s="30">
        <v>0</v>
      </c>
      <c r="Z56" s="31">
        <f t="shared" si="35"/>
        <v>0</v>
      </c>
      <c r="AA56" s="31">
        <f t="shared" si="36"/>
        <v>0</v>
      </c>
    </row>
    <row r="57" spans="1:27" x14ac:dyDescent="0.2">
      <c r="A57" s="119"/>
      <c r="B57" s="36" t="s">
        <v>31</v>
      </c>
      <c r="C57" s="28" t="s">
        <v>81</v>
      </c>
      <c r="D57" s="29">
        <v>0</v>
      </c>
      <c r="E57" s="30">
        <v>0</v>
      </c>
      <c r="F57" s="31">
        <f t="shared" si="27"/>
        <v>0</v>
      </c>
      <c r="G57" s="31">
        <f t="shared" si="28"/>
        <v>0</v>
      </c>
      <c r="H57" s="28" t="s">
        <v>81</v>
      </c>
      <c r="I57" s="29">
        <v>0</v>
      </c>
      <c r="J57" s="30">
        <v>0</v>
      </c>
      <c r="K57" s="31">
        <f t="shared" si="29"/>
        <v>0</v>
      </c>
      <c r="L57" s="31">
        <f t="shared" si="30"/>
        <v>0</v>
      </c>
      <c r="M57" s="28" t="s">
        <v>81</v>
      </c>
      <c r="N57" s="29">
        <v>0</v>
      </c>
      <c r="O57" s="30">
        <v>0</v>
      </c>
      <c r="P57" s="31">
        <f t="shared" si="31"/>
        <v>0</v>
      </c>
      <c r="Q57" s="31">
        <f t="shared" si="32"/>
        <v>0</v>
      </c>
      <c r="R57" s="28" t="s">
        <v>81</v>
      </c>
      <c r="S57" s="29">
        <v>0</v>
      </c>
      <c r="T57" s="30">
        <v>0</v>
      </c>
      <c r="U57" s="31">
        <f t="shared" si="33"/>
        <v>0</v>
      </c>
      <c r="V57" s="31">
        <f t="shared" si="34"/>
        <v>0</v>
      </c>
      <c r="W57" s="28" t="s">
        <v>81</v>
      </c>
      <c r="X57" s="29">
        <v>0</v>
      </c>
      <c r="Y57" s="30">
        <v>0</v>
      </c>
      <c r="Z57" s="31">
        <f t="shared" si="35"/>
        <v>0</v>
      </c>
      <c r="AA57" s="31">
        <f t="shared" si="36"/>
        <v>0</v>
      </c>
    </row>
    <row r="58" spans="1:27" x14ac:dyDescent="0.2">
      <c r="A58" s="119"/>
      <c r="B58" s="36" t="s">
        <v>175</v>
      </c>
      <c r="C58" s="28" t="s">
        <v>81</v>
      </c>
      <c r="D58" s="29">
        <v>0</v>
      </c>
      <c r="E58" s="30">
        <v>0</v>
      </c>
      <c r="F58" s="31">
        <f t="shared" si="27"/>
        <v>0</v>
      </c>
      <c r="G58" s="31">
        <f t="shared" si="28"/>
        <v>0</v>
      </c>
      <c r="H58" s="28" t="s">
        <v>81</v>
      </c>
      <c r="I58" s="29">
        <v>0</v>
      </c>
      <c r="J58" s="30">
        <v>0</v>
      </c>
      <c r="K58" s="31">
        <f t="shared" si="29"/>
        <v>0</v>
      </c>
      <c r="L58" s="31">
        <f t="shared" si="30"/>
        <v>0</v>
      </c>
      <c r="M58" s="28" t="s">
        <v>81</v>
      </c>
      <c r="N58" s="29">
        <v>0</v>
      </c>
      <c r="O58" s="30">
        <v>0</v>
      </c>
      <c r="P58" s="31">
        <f t="shared" si="31"/>
        <v>0</v>
      </c>
      <c r="Q58" s="31">
        <f t="shared" si="32"/>
        <v>0</v>
      </c>
      <c r="R58" s="28" t="s">
        <v>81</v>
      </c>
      <c r="S58" s="29">
        <v>0</v>
      </c>
      <c r="T58" s="30">
        <v>0</v>
      </c>
      <c r="U58" s="31">
        <f t="shared" si="33"/>
        <v>0</v>
      </c>
      <c r="V58" s="31">
        <f t="shared" si="34"/>
        <v>0</v>
      </c>
      <c r="W58" s="28" t="s">
        <v>81</v>
      </c>
      <c r="X58" s="29">
        <v>0</v>
      </c>
      <c r="Y58" s="30">
        <v>0</v>
      </c>
      <c r="Z58" s="31">
        <f t="shared" si="35"/>
        <v>0</v>
      </c>
      <c r="AA58" s="31">
        <f t="shared" si="36"/>
        <v>0</v>
      </c>
    </row>
    <row r="59" spans="1:27" x14ac:dyDescent="0.2">
      <c r="A59" s="119"/>
      <c r="B59" s="36" t="s">
        <v>110</v>
      </c>
      <c r="C59" s="28" t="s">
        <v>81</v>
      </c>
      <c r="D59" s="29">
        <v>0</v>
      </c>
      <c r="E59" s="30">
        <v>0</v>
      </c>
      <c r="F59" s="31">
        <f t="shared" si="27"/>
        <v>0</v>
      </c>
      <c r="G59" s="31">
        <f t="shared" si="28"/>
        <v>0</v>
      </c>
      <c r="H59" s="28" t="s">
        <v>81</v>
      </c>
      <c r="I59" s="29">
        <v>0</v>
      </c>
      <c r="J59" s="30">
        <v>0</v>
      </c>
      <c r="K59" s="31">
        <f t="shared" si="29"/>
        <v>0</v>
      </c>
      <c r="L59" s="31">
        <f t="shared" si="30"/>
        <v>0</v>
      </c>
      <c r="M59" s="28" t="s">
        <v>81</v>
      </c>
      <c r="N59" s="29">
        <v>0</v>
      </c>
      <c r="O59" s="30">
        <v>0</v>
      </c>
      <c r="P59" s="31">
        <f t="shared" si="31"/>
        <v>0</v>
      </c>
      <c r="Q59" s="31">
        <f t="shared" si="32"/>
        <v>0</v>
      </c>
      <c r="R59" s="28" t="s">
        <v>81</v>
      </c>
      <c r="S59" s="29">
        <v>0</v>
      </c>
      <c r="T59" s="30">
        <v>0</v>
      </c>
      <c r="U59" s="31">
        <f t="shared" si="33"/>
        <v>0</v>
      </c>
      <c r="V59" s="31">
        <f t="shared" si="34"/>
        <v>0</v>
      </c>
      <c r="W59" s="28" t="s">
        <v>81</v>
      </c>
      <c r="X59" s="29">
        <v>0</v>
      </c>
      <c r="Y59" s="30">
        <v>0</v>
      </c>
      <c r="Z59" s="31">
        <f t="shared" si="35"/>
        <v>0</v>
      </c>
      <c r="AA59" s="31">
        <f t="shared" si="36"/>
        <v>0</v>
      </c>
    </row>
    <row r="60" spans="1:27" x14ac:dyDescent="0.2">
      <c r="A60" s="119"/>
      <c r="B60" s="36" t="s">
        <v>34</v>
      </c>
      <c r="C60" s="28" t="s">
        <v>81</v>
      </c>
      <c r="D60" s="29">
        <v>0</v>
      </c>
      <c r="E60" s="30">
        <v>0</v>
      </c>
      <c r="F60" s="31">
        <f t="shared" si="27"/>
        <v>0</v>
      </c>
      <c r="G60" s="31">
        <f t="shared" si="28"/>
        <v>0</v>
      </c>
      <c r="H60" s="28" t="s">
        <v>81</v>
      </c>
      <c r="I60" s="29">
        <v>0</v>
      </c>
      <c r="J60" s="30">
        <v>0</v>
      </c>
      <c r="K60" s="31">
        <f t="shared" si="29"/>
        <v>0</v>
      </c>
      <c r="L60" s="31">
        <f t="shared" si="30"/>
        <v>0</v>
      </c>
      <c r="M60" s="28" t="s">
        <v>81</v>
      </c>
      <c r="N60" s="29">
        <v>0</v>
      </c>
      <c r="O60" s="30">
        <v>0</v>
      </c>
      <c r="P60" s="31">
        <f t="shared" si="31"/>
        <v>0</v>
      </c>
      <c r="Q60" s="31">
        <f t="shared" si="32"/>
        <v>0</v>
      </c>
      <c r="R60" s="28" t="s">
        <v>81</v>
      </c>
      <c r="S60" s="29">
        <v>0</v>
      </c>
      <c r="T60" s="30">
        <v>0</v>
      </c>
      <c r="U60" s="31">
        <f t="shared" si="33"/>
        <v>0</v>
      </c>
      <c r="V60" s="31">
        <f t="shared" si="34"/>
        <v>0</v>
      </c>
      <c r="W60" s="28" t="s">
        <v>81</v>
      </c>
      <c r="X60" s="29">
        <v>0</v>
      </c>
      <c r="Y60" s="30">
        <v>0</v>
      </c>
      <c r="Z60" s="31">
        <f t="shared" si="35"/>
        <v>0</v>
      </c>
      <c r="AA60" s="31">
        <f t="shared" si="36"/>
        <v>0</v>
      </c>
    </row>
    <row r="61" spans="1:27" x14ac:dyDescent="0.2">
      <c r="A61" s="119"/>
      <c r="B61" s="36" t="s">
        <v>25</v>
      </c>
      <c r="C61" s="28" t="s">
        <v>81</v>
      </c>
      <c r="D61" s="29">
        <v>0</v>
      </c>
      <c r="E61" s="30">
        <v>0</v>
      </c>
      <c r="F61" s="31">
        <f t="shared" si="27"/>
        <v>0</v>
      </c>
      <c r="G61" s="31">
        <f t="shared" si="28"/>
        <v>0</v>
      </c>
      <c r="H61" s="28" t="s">
        <v>81</v>
      </c>
      <c r="I61" s="29">
        <v>0</v>
      </c>
      <c r="J61" s="30">
        <v>0</v>
      </c>
      <c r="K61" s="31">
        <f t="shared" si="29"/>
        <v>0</v>
      </c>
      <c r="L61" s="31">
        <f t="shared" si="30"/>
        <v>0</v>
      </c>
      <c r="M61" s="28" t="s">
        <v>81</v>
      </c>
      <c r="N61" s="29">
        <v>0</v>
      </c>
      <c r="O61" s="30">
        <v>0</v>
      </c>
      <c r="P61" s="31">
        <f t="shared" si="31"/>
        <v>0</v>
      </c>
      <c r="Q61" s="31">
        <f t="shared" si="32"/>
        <v>0</v>
      </c>
      <c r="R61" s="28" t="s">
        <v>81</v>
      </c>
      <c r="S61" s="29">
        <v>0</v>
      </c>
      <c r="T61" s="30">
        <v>0</v>
      </c>
      <c r="U61" s="31">
        <f t="shared" si="33"/>
        <v>0</v>
      </c>
      <c r="V61" s="31">
        <f t="shared" si="34"/>
        <v>0</v>
      </c>
      <c r="W61" s="28" t="s">
        <v>81</v>
      </c>
      <c r="X61" s="29">
        <v>0</v>
      </c>
      <c r="Y61" s="30">
        <v>0</v>
      </c>
      <c r="Z61" s="31">
        <f t="shared" si="35"/>
        <v>0</v>
      </c>
      <c r="AA61" s="31">
        <f t="shared" si="36"/>
        <v>0</v>
      </c>
    </row>
    <row r="62" spans="1:27" x14ac:dyDescent="0.2">
      <c r="A62" s="119"/>
      <c r="B62" s="36" t="s">
        <v>106</v>
      </c>
      <c r="C62" s="28" t="s">
        <v>81</v>
      </c>
      <c r="D62" s="29">
        <v>0</v>
      </c>
      <c r="E62" s="30">
        <v>0</v>
      </c>
      <c r="F62" s="31">
        <f t="shared" si="27"/>
        <v>0</v>
      </c>
      <c r="G62" s="31">
        <f t="shared" si="28"/>
        <v>0</v>
      </c>
      <c r="H62" s="28" t="s">
        <v>81</v>
      </c>
      <c r="I62" s="29">
        <v>0</v>
      </c>
      <c r="J62" s="30">
        <v>0</v>
      </c>
      <c r="K62" s="31">
        <f t="shared" si="29"/>
        <v>0</v>
      </c>
      <c r="L62" s="31">
        <f t="shared" si="30"/>
        <v>0</v>
      </c>
      <c r="M62" s="28" t="s">
        <v>81</v>
      </c>
      <c r="N62" s="29">
        <v>0</v>
      </c>
      <c r="O62" s="30">
        <v>0</v>
      </c>
      <c r="P62" s="31">
        <f t="shared" si="31"/>
        <v>0</v>
      </c>
      <c r="Q62" s="31">
        <f t="shared" si="32"/>
        <v>0</v>
      </c>
      <c r="R62" s="28" t="s">
        <v>81</v>
      </c>
      <c r="S62" s="29">
        <v>0</v>
      </c>
      <c r="T62" s="30">
        <v>0</v>
      </c>
      <c r="U62" s="31">
        <f t="shared" si="33"/>
        <v>0</v>
      </c>
      <c r="V62" s="31">
        <f t="shared" si="34"/>
        <v>0</v>
      </c>
      <c r="W62" s="28" t="s">
        <v>81</v>
      </c>
      <c r="X62" s="29">
        <v>0</v>
      </c>
      <c r="Y62" s="30">
        <v>0</v>
      </c>
      <c r="Z62" s="31">
        <f t="shared" si="35"/>
        <v>0</v>
      </c>
      <c r="AA62" s="31">
        <f t="shared" si="36"/>
        <v>0</v>
      </c>
    </row>
    <row r="63" spans="1:27" x14ac:dyDescent="0.2">
      <c r="A63" s="119"/>
      <c r="B63" s="36" t="s">
        <v>193</v>
      </c>
      <c r="C63" s="28" t="s">
        <v>81</v>
      </c>
      <c r="D63" s="29">
        <v>0</v>
      </c>
      <c r="E63" s="30">
        <v>0</v>
      </c>
      <c r="F63" s="31">
        <f t="shared" si="27"/>
        <v>0</v>
      </c>
      <c r="G63" s="31">
        <f t="shared" si="28"/>
        <v>0</v>
      </c>
      <c r="H63" s="28" t="s">
        <v>81</v>
      </c>
      <c r="I63" s="29">
        <v>0</v>
      </c>
      <c r="J63" s="30">
        <v>0</v>
      </c>
      <c r="K63" s="31">
        <f t="shared" si="29"/>
        <v>0</v>
      </c>
      <c r="L63" s="31">
        <f t="shared" si="30"/>
        <v>0</v>
      </c>
      <c r="M63" s="28" t="s">
        <v>81</v>
      </c>
      <c r="N63" s="29">
        <v>0</v>
      </c>
      <c r="O63" s="30">
        <v>0</v>
      </c>
      <c r="P63" s="31">
        <f t="shared" si="31"/>
        <v>0</v>
      </c>
      <c r="Q63" s="31">
        <f t="shared" si="32"/>
        <v>0</v>
      </c>
      <c r="R63" s="28" t="s">
        <v>81</v>
      </c>
      <c r="S63" s="29">
        <v>0</v>
      </c>
      <c r="T63" s="30">
        <v>0</v>
      </c>
      <c r="U63" s="31">
        <f t="shared" si="33"/>
        <v>0</v>
      </c>
      <c r="V63" s="31">
        <f t="shared" si="34"/>
        <v>0</v>
      </c>
      <c r="W63" s="28" t="s">
        <v>81</v>
      </c>
      <c r="X63" s="29">
        <v>0</v>
      </c>
      <c r="Y63" s="30">
        <v>0</v>
      </c>
      <c r="Z63" s="31">
        <f t="shared" si="35"/>
        <v>0</v>
      </c>
      <c r="AA63" s="31">
        <f t="shared" si="36"/>
        <v>0</v>
      </c>
    </row>
    <row r="64" spans="1:27" x14ac:dyDescent="0.2">
      <c r="A64" s="119"/>
      <c r="B64" s="36" t="s">
        <v>194</v>
      </c>
      <c r="C64" s="28" t="s">
        <v>81</v>
      </c>
      <c r="D64" s="29">
        <v>0</v>
      </c>
      <c r="E64" s="30">
        <v>0</v>
      </c>
      <c r="F64" s="31">
        <f t="shared" si="27"/>
        <v>0</v>
      </c>
      <c r="G64" s="31">
        <f t="shared" si="28"/>
        <v>0</v>
      </c>
      <c r="H64" s="28" t="s">
        <v>81</v>
      </c>
      <c r="I64" s="29">
        <v>0</v>
      </c>
      <c r="J64" s="30">
        <v>0</v>
      </c>
      <c r="K64" s="31">
        <f t="shared" si="29"/>
        <v>0</v>
      </c>
      <c r="L64" s="31">
        <f t="shared" si="30"/>
        <v>0</v>
      </c>
      <c r="M64" s="28" t="s">
        <v>81</v>
      </c>
      <c r="N64" s="29">
        <v>0</v>
      </c>
      <c r="O64" s="30">
        <v>0</v>
      </c>
      <c r="P64" s="31">
        <f t="shared" si="31"/>
        <v>0</v>
      </c>
      <c r="Q64" s="31">
        <f t="shared" si="32"/>
        <v>0</v>
      </c>
      <c r="R64" s="28" t="s">
        <v>81</v>
      </c>
      <c r="S64" s="29">
        <v>0</v>
      </c>
      <c r="T64" s="30">
        <v>0</v>
      </c>
      <c r="U64" s="31">
        <f t="shared" si="33"/>
        <v>0</v>
      </c>
      <c r="V64" s="31">
        <f t="shared" si="34"/>
        <v>0</v>
      </c>
      <c r="W64" s="28" t="s">
        <v>81</v>
      </c>
      <c r="X64" s="29">
        <v>0</v>
      </c>
      <c r="Y64" s="30">
        <v>0</v>
      </c>
      <c r="Z64" s="31">
        <f t="shared" si="35"/>
        <v>0</v>
      </c>
      <c r="AA64" s="31">
        <f t="shared" si="36"/>
        <v>0</v>
      </c>
    </row>
    <row r="65" spans="1:27" x14ac:dyDescent="0.2">
      <c r="A65" s="119"/>
      <c r="B65" s="36" t="s">
        <v>32</v>
      </c>
      <c r="C65" s="28" t="s">
        <v>81</v>
      </c>
      <c r="D65" s="29">
        <v>0</v>
      </c>
      <c r="E65" s="30">
        <v>0</v>
      </c>
      <c r="F65" s="31">
        <f t="shared" si="27"/>
        <v>0</v>
      </c>
      <c r="G65" s="31">
        <f t="shared" si="28"/>
        <v>0</v>
      </c>
      <c r="H65" s="28" t="s">
        <v>81</v>
      </c>
      <c r="I65" s="29">
        <v>0</v>
      </c>
      <c r="J65" s="30">
        <v>0</v>
      </c>
      <c r="K65" s="31">
        <f t="shared" si="29"/>
        <v>0</v>
      </c>
      <c r="L65" s="31">
        <f t="shared" si="30"/>
        <v>0</v>
      </c>
      <c r="M65" s="28" t="s">
        <v>81</v>
      </c>
      <c r="N65" s="29">
        <v>0</v>
      </c>
      <c r="O65" s="30">
        <v>0</v>
      </c>
      <c r="P65" s="31">
        <f t="shared" si="31"/>
        <v>0</v>
      </c>
      <c r="Q65" s="31">
        <f t="shared" si="32"/>
        <v>0</v>
      </c>
      <c r="R65" s="28" t="s">
        <v>81</v>
      </c>
      <c r="S65" s="29">
        <v>0</v>
      </c>
      <c r="T65" s="30">
        <v>0</v>
      </c>
      <c r="U65" s="31">
        <f t="shared" si="33"/>
        <v>0</v>
      </c>
      <c r="V65" s="31">
        <f t="shared" si="34"/>
        <v>0</v>
      </c>
      <c r="W65" s="28" t="s">
        <v>81</v>
      </c>
      <c r="X65" s="29">
        <v>0</v>
      </c>
      <c r="Y65" s="30">
        <v>0</v>
      </c>
      <c r="Z65" s="31">
        <f t="shared" ref="Z65:Z68" si="37">X65*Y65</f>
        <v>0</v>
      </c>
      <c r="AA65" s="31">
        <f t="shared" si="36"/>
        <v>0</v>
      </c>
    </row>
    <row r="66" spans="1:27" x14ac:dyDescent="0.2">
      <c r="A66" s="119"/>
      <c r="B66" s="36" t="s">
        <v>33</v>
      </c>
      <c r="C66" s="28" t="s">
        <v>81</v>
      </c>
      <c r="D66" s="29">
        <v>0</v>
      </c>
      <c r="E66" s="30">
        <v>0</v>
      </c>
      <c r="F66" s="31">
        <f t="shared" si="27"/>
        <v>0</v>
      </c>
      <c r="G66" s="31">
        <f t="shared" si="28"/>
        <v>0</v>
      </c>
      <c r="H66" s="28" t="s">
        <v>81</v>
      </c>
      <c r="I66" s="29">
        <v>0</v>
      </c>
      <c r="J66" s="30">
        <v>0</v>
      </c>
      <c r="K66" s="31">
        <f t="shared" si="29"/>
        <v>0</v>
      </c>
      <c r="L66" s="31">
        <f t="shared" si="30"/>
        <v>0</v>
      </c>
      <c r="M66" s="28" t="s">
        <v>81</v>
      </c>
      <c r="N66" s="29">
        <v>0</v>
      </c>
      <c r="O66" s="30">
        <v>0</v>
      </c>
      <c r="P66" s="31">
        <f t="shared" si="31"/>
        <v>0</v>
      </c>
      <c r="Q66" s="31">
        <f t="shared" si="32"/>
        <v>0</v>
      </c>
      <c r="R66" s="28" t="s">
        <v>81</v>
      </c>
      <c r="S66" s="29">
        <v>0</v>
      </c>
      <c r="T66" s="30">
        <v>0</v>
      </c>
      <c r="U66" s="31">
        <f t="shared" si="33"/>
        <v>0</v>
      </c>
      <c r="V66" s="31">
        <f t="shared" si="34"/>
        <v>0</v>
      </c>
      <c r="W66" s="28" t="s">
        <v>81</v>
      </c>
      <c r="X66" s="29">
        <v>0</v>
      </c>
      <c r="Y66" s="30">
        <v>0</v>
      </c>
      <c r="Z66" s="31">
        <f t="shared" si="37"/>
        <v>0</v>
      </c>
      <c r="AA66" s="31">
        <f t="shared" si="36"/>
        <v>0</v>
      </c>
    </row>
    <row r="67" spans="1:27" x14ac:dyDescent="0.2">
      <c r="A67" s="119"/>
      <c r="B67" s="36" t="s">
        <v>87</v>
      </c>
      <c r="C67" s="28" t="s">
        <v>81</v>
      </c>
      <c r="D67" s="29">
        <v>0</v>
      </c>
      <c r="E67" s="30">
        <v>0</v>
      </c>
      <c r="F67" s="31">
        <f t="shared" si="27"/>
        <v>0</v>
      </c>
      <c r="G67" s="31">
        <f t="shared" si="28"/>
        <v>0</v>
      </c>
      <c r="H67" s="28" t="s">
        <v>81</v>
      </c>
      <c r="I67" s="29">
        <v>0</v>
      </c>
      <c r="J67" s="30">
        <v>0</v>
      </c>
      <c r="K67" s="31">
        <f t="shared" si="29"/>
        <v>0</v>
      </c>
      <c r="L67" s="31">
        <f t="shared" si="30"/>
        <v>0</v>
      </c>
      <c r="M67" s="28" t="s">
        <v>81</v>
      </c>
      <c r="N67" s="29">
        <v>0</v>
      </c>
      <c r="O67" s="30">
        <v>0</v>
      </c>
      <c r="P67" s="31">
        <f t="shared" si="31"/>
        <v>0</v>
      </c>
      <c r="Q67" s="31">
        <f t="shared" si="32"/>
        <v>0</v>
      </c>
      <c r="R67" s="28" t="s">
        <v>81</v>
      </c>
      <c r="S67" s="29">
        <v>0</v>
      </c>
      <c r="T67" s="30">
        <v>0</v>
      </c>
      <c r="U67" s="31">
        <f t="shared" si="33"/>
        <v>0</v>
      </c>
      <c r="V67" s="31">
        <f t="shared" si="34"/>
        <v>0</v>
      </c>
      <c r="W67" s="28" t="s">
        <v>81</v>
      </c>
      <c r="X67" s="29">
        <v>0</v>
      </c>
      <c r="Y67" s="30">
        <v>0</v>
      </c>
      <c r="Z67" s="31">
        <f t="shared" si="37"/>
        <v>0</v>
      </c>
      <c r="AA67" s="31">
        <f t="shared" si="36"/>
        <v>0</v>
      </c>
    </row>
    <row r="68" spans="1:27" x14ac:dyDescent="0.2">
      <c r="A68" s="119"/>
      <c r="B68" s="36" t="s">
        <v>50</v>
      </c>
      <c r="C68" s="28" t="s">
        <v>81</v>
      </c>
      <c r="D68" s="29">
        <v>0</v>
      </c>
      <c r="E68" s="30">
        <v>0</v>
      </c>
      <c r="F68" s="31">
        <f t="shared" si="27"/>
        <v>0</v>
      </c>
      <c r="G68" s="31">
        <f t="shared" si="28"/>
        <v>0</v>
      </c>
      <c r="H68" s="28" t="s">
        <v>81</v>
      </c>
      <c r="I68" s="29">
        <v>0</v>
      </c>
      <c r="J68" s="30">
        <v>0</v>
      </c>
      <c r="K68" s="31">
        <f t="shared" si="29"/>
        <v>0</v>
      </c>
      <c r="L68" s="31">
        <f t="shared" si="30"/>
        <v>0</v>
      </c>
      <c r="M68" s="28" t="s">
        <v>81</v>
      </c>
      <c r="N68" s="29">
        <v>0</v>
      </c>
      <c r="O68" s="30">
        <v>0</v>
      </c>
      <c r="P68" s="31">
        <f t="shared" si="31"/>
        <v>0</v>
      </c>
      <c r="Q68" s="31">
        <f t="shared" si="32"/>
        <v>0</v>
      </c>
      <c r="R68" s="28" t="s">
        <v>81</v>
      </c>
      <c r="S68" s="29">
        <v>0</v>
      </c>
      <c r="T68" s="30">
        <v>0</v>
      </c>
      <c r="U68" s="31">
        <f t="shared" si="33"/>
        <v>0</v>
      </c>
      <c r="V68" s="31">
        <f t="shared" si="34"/>
        <v>0</v>
      </c>
      <c r="W68" s="28" t="s">
        <v>81</v>
      </c>
      <c r="X68" s="29">
        <v>0</v>
      </c>
      <c r="Y68" s="30">
        <v>0</v>
      </c>
      <c r="Z68" s="31">
        <f t="shared" si="37"/>
        <v>0</v>
      </c>
      <c r="AA68" s="31">
        <f t="shared" si="36"/>
        <v>0</v>
      </c>
    </row>
    <row r="69" spans="1:27" ht="27.6" customHeight="1" x14ac:dyDescent="0.2">
      <c r="A69" s="121" t="s">
        <v>125</v>
      </c>
      <c r="B69" s="21" t="s">
        <v>144</v>
      </c>
      <c r="C69" s="39"/>
      <c r="D69" s="41"/>
      <c r="E69" s="42"/>
      <c r="F69" s="60">
        <f>SUM(F70:F84)</f>
        <v>0</v>
      </c>
      <c r="G69" s="60">
        <f>SUM(G70:G84)</f>
        <v>0</v>
      </c>
      <c r="H69" s="39"/>
      <c r="I69" s="41"/>
      <c r="J69" s="42"/>
      <c r="K69" s="62">
        <f>SUM(K70:K84)</f>
        <v>0</v>
      </c>
      <c r="L69" s="62">
        <f>SUM(L70:L84)</f>
        <v>0</v>
      </c>
      <c r="M69" s="39"/>
      <c r="N69" s="41"/>
      <c r="O69" s="42"/>
      <c r="P69" s="60">
        <f>SUM(P70:P84)</f>
        <v>0</v>
      </c>
      <c r="Q69" s="60">
        <f>SUM(Q70:Q84)</f>
        <v>0</v>
      </c>
      <c r="R69" s="39"/>
      <c r="S69" s="41"/>
      <c r="T69" s="42"/>
      <c r="U69" s="62">
        <f>SUM(U70:U84)</f>
        <v>0</v>
      </c>
      <c r="V69" s="62">
        <f>SUM(V70:V84)</f>
        <v>0</v>
      </c>
      <c r="W69" s="39"/>
      <c r="X69" s="41"/>
      <c r="Y69" s="42"/>
      <c r="Z69" s="60">
        <f>SUM(Z70:Z84)</f>
        <v>0</v>
      </c>
      <c r="AA69" s="60">
        <f>SUM(AA70:AA84)</f>
        <v>0</v>
      </c>
    </row>
    <row r="70" spans="1:27" x14ac:dyDescent="0.2">
      <c r="A70" s="119"/>
      <c r="B70" s="37" t="s">
        <v>35</v>
      </c>
      <c r="C70" s="28" t="s">
        <v>81</v>
      </c>
      <c r="D70" s="29">
        <v>0</v>
      </c>
      <c r="E70" s="30">
        <v>0</v>
      </c>
      <c r="F70" s="31">
        <f t="shared" ref="F70:F84" si="38">D70*E70</f>
        <v>0</v>
      </c>
      <c r="G70" s="31">
        <f t="shared" ref="G70:G84" si="39">F70/$C$9</f>
        <v>0</v>
      </c>
      <c r="H70" s="28" t="s">
        <v>81</v>
      </c>
      <c r="I70" s="29">
        <v>0</v>
      </c>
      <c r="J70" s="30">
        <v>0</v>
      </c>
      <c r="K70" s="31">
        <f t="shared" ref="K70:K84" si="40">I70*J70</f>
        <v>0</v>
      </c>
      <c r="L70" s="31">
        <f t="shared" ref="L70:L84" si="41">K70/$C$9</f>
        <v>0</v>
      </c>
      <c r="M70" s="28" t="s">
        <v>81</v>
      </c>
      <c r="N70" s="29">
        <v>0</v>
      </c>
      <c r="O70" s="30">
        <v>0</v>
      </c>
      <c r="P70" s="31">
        <f t="shared" ref="P70:P84" si="42">N70*O70</f>
        <v>0</v>
      </c>
      <c r="Q70" s="31">
        <f t="shared" ref="Q70:Q84" si="43">P70/$C$9</f>
        <v>0</v>
      </c>
      <c r="R70" s="28" t="s">
        <v>81</v>
      </c>
      <c r="S70" s="29">
        <v>0</v>
      </c>
      <c r="T70" s="30">
        <v>0</v>
      </c>
      <c r="U70" s="31">
        <f t="shared" ref="U70:U84" si="44">S70*T70</f>
        <v>0</v>
      </c>
      <c r="V70" s="31">
        <f t="shared" ref="V70:V84" si="45">U70/$C$9</f>
        <v>0</v>
      </c>
      <c r="W70" s="28" t="s">
        <v>81</v>
      </c>
      <c r="X70" s="29">
        <v>0</v>
      </c>
      <c r="Y70" s="30">
        <v>0</v>
      </c>
      <c r="Z70" s="31">
        <f t="shared" ref="Z70:Z84" si="46">X70*Y70</f>
        <v>0</v>
      </c>
      <c r="AA70" s="31">
        <f t="shared" ref="AA70:AA84" si="47">Z70/$C$9</f>
        <v>0</v>
      </c>
    </row>
    <row r="71" spans="1:27" x14ac:dyDescent="0.2">
      <c r="A71" s="119"/>
      <c r="B71" s="36" t="s">
        <v>71</v>
      </c>
      <c r="C71" s="28" t="s">
        <v>81</v>
      </c>
      <c r="D71" s="29">
        <v>0</v>
      </c>
      <c r="E71" s="30">
        <v>0</v>
      </c>
      <c r="F71" s="31">
        <f t="shared" si="38"/>
        <v>0</v>
      </c>
      <c r="G71" s="31">
        <f t="shared" si="39"/>
        <v>0</v>
      </c>
      <c r="H71" s="28" t="s">
        <v>81</v>
      </c>
      <c r="I71" s="29">
        <v>0</v>
      </c>
      <c r="J71" s="30">
        <v>0</v>
      </c>
      <c r="K71" s="31">
        <f t="shared" si="40"/>
        <v>0</v>
      </c>
      <c r="L71" s="31">
        <f t="shared" si="41"/>
        <v>0</v>
      </c>
      <c r="M71" s="28" t="s">
        <v>81</v>
      </c>
      <c r="N71" s="29">
        <v>0</v>
      </c>
      <c r="O71" s="30">
        <v>0</v>
      </c>
      <c r="P71" s="31">
        <f t="shared" si="42"/>
        <v>0</v>
      </c>
      <c r="Q71" s="31">
        <f t="shared" si="43"/>
        <v>0</v>
      </c>
      <c r="R71" s="28" t="s">
        <v>81</v>
      </c>
      <c r="S71" s="29">
        <v>0</v>
      </c>
      <c r="T71" s="30">
        <v>0</v>
      </c>
      <c r="U71" s="31">
        <f t="shared" si="44"/>
        <v>0</v>
      </c>
      <c r="V71" s="31">
        <f t="shared" si="45"/>
        <v>0</v>
      </c>
      <c r="W71" s="28" t="s">
        <v>81</v>
      </c>
      <c r="X71" s="29">
        <v>0</v>
      </c>
      <c r="Y71" s="30">
        <v>0</v>
      </c>
      <c r="Z71" s="31">
        <f t="shared" si="46"/>
        <v>0</v>
      </c>
      <c r="AA71" s="31">
        <f t="shared" si="47"/>
        <v>0</v>
      </c>
    </row>
    <row r="72" spans="1:27" x14ac:dyDescent="0.2">
      <c r="A72" s="119"/>
      <c r="B72" s="36" t="s">
        <v>70</v>
      </c>
      <c r="C72" s="28" t="s">
        <v>81</v>
      </c>
      <c r="D72" s="29">
        <v>0</v>
      </c>
      <c r="E72" s="30">
        <v>0</v>
      </c>
      <c r="F72" s="31">
        <f t="shared" si="38"/>
        <v>0</v>
      </c>
      <c r="G72" s="31">
        <f t="shared" si="39"/>
        <v>0</v>
      </c>
      <c r="H72" s="28" t="s">
        <v>81</v>
      </c>
      <c r="I72" s="29">
        <v>0</v>
      </c>
      <c r="J72" s="30">
        <v>0</v>
      </c>
      <c r="K72" s="31">
        <f t="shared" si="40"/>
        <v>0</v>
      </c>
      <c r="L72" s="31">
        <f t="shared" si="41"/>
        <v>0</v>
      </c>
      <c r="M72" s="28" t="s">
        <v>81</v>
      </c>
      <c r="N72" s="29">
        <v>0</v>
      </c>
      <c r="O72" s="30">
        <v>0</v>
      </c>
      <c r="P72" s="31">
        <f t="shared" si="42"/>
        <v>0</v>
      </c>
      <c r="Q72" s="31">
        <f t="shared" si="43"/>
        <v>0</v>
      </c>
      <c r="R72" s="28" t="s">
        <v>81</v>
      </c>
      <c r="S72" s="29">
        <v>0</v>
      </c>
      <c r="T72" s="30">
        <v>0</v>
      </c>
      <c r="U72" s="31">
        <f t="shared" si="44"/>
        <v>0</v>
      </c>
      <c r="V72" s="31">
        <f t="shared" si="45"/>
        <v>0</v>
      </c>
      <c r="W72" s="28" t="s">
        <v>81</v>
      </c>
      <c r="X72" s="29">
        <v>0</v>
      </c>
      <c r="Y72" s="30">
        <v>0</v>
      </c>
      <c r="Z72" s="31">
        <f t="shared" si="46"/>
        <v>0</v>
      </c>
      <c r="AA72" s="31">
        <f t="shared" si="47"/>
        <v>0</v>
      </c>
    </row>
    <row r="73" spans="1:27" s="7" customFormat="1" x14ac:dyDescent="0.2">
      <c r="A73" s="119"/>
      <c r="B73" s="36" t="s">
        <v>69</v>
      </c>
      <c r="C73" s="28" t="s">
        <v>81</v>
      </c>
      <c r="D73" s="29">
        <v>0</v>
      </c>
      <c r="E73" s="30">
        <v>0</v>
      </c>
      <c r="F73" s="31">
        <f t="shared" si="38"/>
        <v>0</v>
      </c>
      <c r="G73" s="31">
        <f t="shared" si="39"/>
        <v>0</v>
      </c>
      <c r="H73" s="28" t="s">
        <v>81</v>
      </c>
      <c r="I73" s="29">
        <v>0</v>
      </c>
      <c r="J73" s="30">
        <v>0</v>
      </c>
      <c r="K73" s="31">
        <f t="shared" si="40"/>
        <v>0</v>
      </c>
      <c r="L73" s="31">
        <f t="shared" si="41"/>
        <v>0</v>
      </c>
      <c r="M73" s="28" t="s">
        <v>81</v>
      </c>
      <c r="N73" s="29">
        <v>0</v>
      </c>
      <c r="O73" s="30">
        <v>0</v>
      </c>
      <c r="P73" s="31">
        <f t="shared" si="42"/>
        <v>0</v>
      </c>
      <c r="Q73" s="31">
        <f t="shared" si="43"/>
        <v>0</v>
      </c>
      <c r="R73" s="28" t="s">
        <v>81</v>
      </c>
      <c r="S73" s="29">
        <v>0</v>
      </c>
      <c r="T73" s="30">
        <v>0</v>
      </c>
      <c r="U73" s="31">
        <f t="shared" si="44"/>
        <v>0</v>
      </c>
      <c r="V73" s="31">
        <f t="shared" si="45"/>
        <v>0</v>
      </c>
      <c r="W73" s="28" t="s">
        <v>81</v>
      </c>
      <c r="X73" s="29">
        <v>0</v>
      </c>
      <c r="Y73" s="30">
        <v>0</v>
      </c>
      <c r="Z73" s="31">
        <f t="shared" si="46"/>
        <v>0</v>
      </c>
      <c r="AA73" s="31">
        <f t="shared" si="47"/>
        <v>0</v>
      </c>
    </row>
    <row r="74" spans="1:27" x14ac:dyDescent="0.2">
      <c r="A74" s="119"/>
      <c r="B74" s="36" t="s">
        <v>85</v>
      </c>
      <c r="C74" s="28" t="s">
        <v>81</v>
      </c>
      <c r="D74" s="29">
        <v>0</v>
      </c>
      <c r="E74" s="30">
        <v>0</v>
      </c>
      <c r="F74" s="31">
        <f t="shared" si="38"/>
        <v>0</v>
      </c>
      <c r="G74" s="31">
        <f t="shared" si="39"/>
        <v>0</v>
      </c>
      <c r="H74" s="28" t="s">
        <v>81</v>
      </c>
      <c r="I74" s="29">
        <v>0</v>
      </c>
      <c r="J74" s="30">
        <v>0</v>
      </c>
      <c r="K74" s="31">
        <f t="shared" si="40"/>
        <v>0</v>
      </c>
      <c r="L74" s="31">
        <f t="shared" si="41"/>
        <v>0</v>
      </c>
      <c r="M74" s="28" t="s">
        <v>81</v>
      </c>
      <c r="N74" s="29">
        <v>0</v>
      </c>
      <c r="O74" s="30">
        <v>0</v>
      </c>
      <c r="P74" s="31">
        <f t="shared" si="42"/>
        <v>0</v>
      </c>
      <c r="Q74" s="31">
        <f t="shared" si="43"/>
        <v>0</v>
      </c>
      <c r="R74" s="28" t="s">
        <v>81</v>
      </c>
      <c r="S74" s="29">
        <v>0</v>
      </c>
      <c r="T74" s="30">
        <v>0</v>
      </c>
      <c r="U74" s="31">
        <f t="shared" si="44"/>
        <v>0</v>
      </c>
      <c r="V74" s="31">
        <f t="shared" si="45"/>
        <v>0</v>
      </c>
      <c r="W74" s="28" t="s">
        <v>81</v>
      </c>
      <c r="X74" s="29">
        <v>0</v>
      </c>
      <c r="Y74" s="30">
        <v>0</v>
      </c>
      <c r="Z74" s="31">
        <f t="shared" si="46"/>
        <v>0</v>
      </c>
      <c r="AA74" s="31">
        <f t="shared" si="47"/>
        <v>0</v>
      </c>
    </row>
    <row r="75" spans="1:27" x14ac:dyDescent="0.2">
      <c r="A75" s="119"/>
      <c r="B75" s="36" t="s">
        <v>84</v>
      </c>
      <c r="C75" s="28" t="s">
        <v>81</v>
      </c>
      <c r="D75" s="29">
        <v>0</v>
      </c>
      <c r="E75" s="30">
        <v>0</v>
      </c>
      <c r="F75" s="31">
        <f t="shared" si="38"/>
        <v>0</v>
      </c>
      <c r="G75" s="31">
        <f t="shared" si="39"/>
        <v>0</v>
      </c>
      <c r="H75" s="28" t="s">
        <v>81</v>
      </c>
      <c r="I75" s="29">
        <v>0</v>
      </c>
      <c r="J75" s="30">
        <v>0</v>
      </c>
      <c r="K75" s="31">
        <f t="shared" si="40"/>
        <v>0</v>
      </c>
      <c r="L75" s="31">
        <f t="shared" si="41"/>
        <v>0</v>
      </c>
      <c r="M75" s="28" t="s">
        <v>81</v>
      </c>
      <c r="N75" s="29">
        <v>0</v>
      </c>
      <c r="O75" s="30">
        <v>0</v>
      </c>
      <c r="P75" s="31">
        <f t="shared" si="42"/>
        <v>0</v>
      </c>
      <c r="Q75" s="31">
        <f t="shared" si="43"/>
        <v>0</v>
      </c>
      <c r="R75" s="28" t="s">
        <v>81</v>
      </c>
      <c r="S75" s="29">
        <v>0</v>
      </c>
      <c r="T75" s="30">
        <v>0</v>
      </c>
      <c r="U75" s="31">
        <f t="shared" si="44"/>
        <v>0</v>
      </c>
      <c r="V75" s="31">
        <f t="shared" si="45"/>
        <v>0</v>
      </c>
      <c r="W75" s="28" t="s">
        <v>81</v>
      </c>
      <c r="X75" s="29">
        <v>0</v>
      </c>
      <c r="Y75" s="30">
        <v>0</v>
      </c>
      <c r="Z75" s="31">
        <f t="shared" si="46"/>
        <v>0</v>
      </c>
      <c r="AA75" s="31">
        <f t="shared" si="47"/>
        <v>0</v>
      </c>
    </row>
    <row r="76" spans="1:27" x14ac:dyDescent="0.2">
      <c r="A76" s="119"/>
      <c r="B76" s="36" t="s">
        <v>41</v>
      </c>
      <c r="C76" s="28" t="s">
        <v>81</v>
      </c>
      <c r="D76" s="29">
        <v>0</v>
      </c>
      <c r="E76" s="30">
        <v>0</v>
      </c>
      <c r="F76" s="31">
        <f t="shared" si="38"/>
        <v>0</v>
      </c>
      <c r="G76" s="31">
        <f t="shared" si="39"/>
        <v>0</v>
      </c>
      <c r="H76" s="28" t="s">
        <v>81</v>
      </c>
      <c r="I76" s="29">
        <v>0</v>
      </c>
      <c r="J76" s="30">
        <v>0</v>
      </c>
      <c r="K76" s="31">
        <f t="shared" si="40"/>
        <v>0</v>
      </c>
      <c r="L76" s="31">
        <f t="shared" si="41"/>
        <v>0</v>
      </c>
      <c r="M76" s="28" t="s">
        <v>81</v>
      </c>
      <c r="N76" s="29">
        <v>0</v>
      </c>
      <c r="O76" s="30">
        <v>0</v>
      </c>
      <c r="P76" s="31">
        <f t="shared" si="42"/>
        <v>0</v>
      </c>
      <c r="Q76" s="31">
        <f t="shared" si="43"/>
        <v>0</v>
      </c>
      <c r="R76" s="28" t="s">
        <v>81</v>
      </c>
      <c r="S76" s="29">
        <v>0</v>
      </c>
      <c r="T76" s="30">
        <v>0</v>
      </c>
      <c r="U76" s="31">
        <f t="shared" si="44"/>
        <v>0</v>
      </c>
      <c r="V76" s="31">
        <f t="shared" si="45"/>
        <v>0</v>
      </c>
      <c r="W76" s="28" t="s">
        <v>81</v>
      </c>
      <c r="X76" s="29">
        <v>0</v>
      </c>
      <c r="Y76" s="30">
        <v>0</v>
      </c>
      <c r="Z76" s="31">
        <f t="shared" si="46"/>
        <v>0</v>
      </c>
      <c r="AA76" s="31">
        <f t="shared" si="47"/>
        <v>0</v>
      </c>
    </row>
    <row r="77" spans="1:27" x14ac:dyDescent="0.2">
      <c r="A77" s="119"/>
      <c r="B77" s="36" t="s">
        <v>42</v>
      </c>
      <c r="C77" s="28" t="s">
        <v>81</v>
      </c>
      <c r="D77" s="29">
        <v>0</v>
      </c>
      <c r="E77" s="30">
        <v>0</v>
      </c>
      <c r="F77" s="31">
        <f t="shared" si="38"/>
        <v>0</v>
      </c>
      <c r="G77" s="31">
        <f t="shared" si="39"/>
        <v>0</v>
      </c>
      <c r="H77" s="28" t="s">
        <v>81</v>
      </c>
      <c r="I77" s="29">
        <v>0</v>
      </c>
      <c r="J77" s="30">
        <v>0</v>
      </c>
      <c r="K77" s="31">
        <f t="shared" si="40"/>
        <v>0</v>
      </c>
      <c r="L77" s="31">
        <f t="shared" si="41"/>
        <v>0</v>
      </c>
      <c r="M77" s="28" t="s">
        <v>81</v>
      </c>
      <c r="N77" s="29">
        <v>0</v>
      </c>
      <c r="O77" s="30">
        <v>0</v>
      </c>
      <c r="P77" s="31">
        <f t="shared" si="42"/>
        <v>0</v>
      </c>
      <c r="Q77" s="31">
        <f t="shared" si="43"/>
        <v>0</v>
      </c>
      <c r="R77" s="28" t="s">
        <v>81</v>
      </c>
      <c r="S77" s="29">
        <v>0</v>
      </c>
      <c r="T77" s="30">
        <v>0</v>
      </c>
      <c r="U77" s="31">
        <f t="shared" si="44"/>
        <v>0</v>
      </c>
      <c r="V77" s="31">
        <f t="shared" si="45"/>
        <v>0</v>
      </c>
      <c r="W77" s="28" t="s">
        <v>81</v>
      </c>
      <c r="X77" s="29">
        <v>0</v>
      </c>
      <c r="Y77" s="30">
        <v>0</v>
      </c>
      <c r="Z77" s="31">
        <f t="shared" si="46"/>
        <v>0</v>
      </c>
      <c r="AA77" s="31">
        <f t="shared" si="47"/>
        <v>0</v>
      </c>
    </row>
    <row r="78" spans="1:27" x14ac:dyDescent="0.2">
      <c r="A78" s="119"/>
      <c r="B78" s="36" t="s">
        <v>43</v>
      </c>
      <c r="C78" s="28" t="s">
        <v>81</v>
      </c>
      <c r="D78" s="29">
        <v>0</v>
      </c>
      <c r="E78" s="30">
        <v>0</v>
      </c>
      <c r="F78" s="31">
        <f t="shared" si="38"/>
        <v>0</v>
      </c>
      <c r="G78" s="31">
        <f t="shared" si="39"/>
        <v>0</v>
      </c>
      <c r="H78" s="28" t="s">
        <v>81</v>
      </c>
      <c r="I78" s="29">
        <v>0</v>
      </c>
      <c r="J78" s="30">
        <v>0</v>
      </c>
      <c r="K78" s="31">
        <f t="shared" si="40"/>
        <v>0</v>
      </c>
      <c r="L78" s="31">
        <f t="shared" si="41"/>
        <v>0</v>
      </c>
      <c r="M78" s="28" t="s">
        <v>81</v>
      </c>
      <c r="N78" s="29">
        <v>0</v>
      </c>
      <c r="O78" s="30">
        <v>0</v>
      </c>
      <c r="P78" s="31">
        <f t="shared" si="42"/>
        <v>0</v>
      </c>
      <c r="Q78" s="31">
        <f t="shared" si="43"/>
        <v>0</v>
      </c>
      <c r="R78" s="28" t="s">
        <v>81</v>
      </c>
      <c r="S78" s="29">
        <v>0</v>
      </c>
      <c r="T78" s="30">
        <v>0</v>
      </c>
      <c r="U78" s="31">
        <f t="shared" si="44"/>
        <v>0</v>
      </c>
      <c r="V78" s="31">
        <f t="shared" si="45"/>
        <v>0</v>
      </c>
      <c r="W78" s="28" t="s">
        <v>81</v>
      </c>
      <c r="X78" s="29">
        <v>0</v>
      </c>
      <c r="Y78" s="30">
        <v>0</v>
      </c>
      <c r="Z78" s="31">
        <f t="shared" si="46"/>
        <v>0</v>
      </c>
      <c r="AA78" s="31">
        <f t="shared" si="47"/>
        <v>0</v>
      </c>
    </row>
    <row r="79" spans="1:27" x14ac:dyDescent="0.2">
      <c r="A79" s="119"/>
      <c r="B79" s="36" t="s">
        <v>37</v>
      </c>
      <c r="C79" s="28" t="s">
        <v>81</v>
      </c>
      <c r="D79" s="29">
        <v>0</v>
      </c>
      <c r="E79" s="30">
        <v>0</v>
      </c>
      <c r="F79" s="31">
        <f t="shared" si="38"/>
        <v>0</v>
      </c>
      <c r="G79" s="31">
        <f t="shared" si="39"/>
        <v>0</v>
      </c>
      <c r="H79" s="28" t="s">
        <v>81</v>
      </c>
      <c r="I79" s="29">
        <v>0</v>
      </c>
      <c r="J79" s="30">
        <v>0</v>
      </c>
      <c r="K79" s="31">
        <f t="shared" si="40"/>
        <v>0</v>
      </c>
      <c r="L79" s="31">
        <f t="shared" si="41"/>
        <v>0</v>
      </c>
      <c r="M79" s="28" t="s">
        <v>81</v>
      </c>
      <c r="N79" s="29">
        <v>0</v>
      </c>
      <c r="O79" s="30">
        <v>0</v>
      </c>
      <c r="P79" s="31">
        <f t="shared" si="42"/>
        <v>0</v>
      </c>
      <c r="Q79" s="31">
        <f t="shared" si="43"/>
        <v>0</v>
      </c>
      <c r="R79" s="28" t="s">
        <v>81</v>
      </c>
      <c r="S79" s="29">
        <v>0</v>
      </c>
      <c r="T79" s="30">
        <v>0</v>
      </c>
      <c r="U79" s="31">
        <f t="shared" si="44"/>
        <v>0</v>
      </c>
      <c r="V79" s="31">
        <f t="shared" si="45"/>
        <v>0</v>
      </c>
      <c r="W79" s="28" t="s">
        <v>81</v>
      </c>
      <c r="X79" s="29">
        <v>0</v>
      </c>
      <c r="Y79" s="30">
        <v>0</v>
      </c>
      <c r="Z79" s="31">
        <f t="shared" si="46"/>
        <v>0</v>
      </c>
      <c r="AA79" s="31">
        <f t="shared" si="47"/>
        <v>0</v>
      </c>
    </row>
    <row r="80" spans="1:27" x14ac:dyDescent="0.2">
      <c r="A80" s="119"/>
      <c r="B80" s="36" t="s">
        <v>38</v>
      </c>
      <c r="C80" s="28" t="s">
        <v>81</v>
      </c>
      <c r="D80" s="29">
        <v>0</v>
      </c>
      <c r="E80" s="30">
        <v>0</v>
      </c>
      <c r="F80" s="31">
        <f t="shared" si="38"/>
        <v>0</v>
      </c>
      <c r="G80" s="31">
        <f t="shared" si="39"/>
        <v>0</v>
      </c>
      <c r="H80" s="28" t="s">
        <v>81</v>
      </c>
      <c r="I80" s="29">
        <v>0</v>
      </c>
      <c r="J80" s="30">
        <v>0</v>
      </c>
      <c r="K80" s="31">
        <f t="shared" si="40"/>
        <v>0</v>
      </c>
      <c r="L80" s="31">
        <f t="shared" si="41"/>
        <v>0</v>
      </c>
      <c r="M80" s="28" t="s">
        <v>81</v>
      </c>
      <c r="N80" s="29">
        <v>0</v>
      </c>
      <c r="O80" s="30">
        <v>0</v>
      </c>
      <c r="P80" s="31">
        <f t="shared" si="42"/>
        <v>0</v>
      </c>
      <c r="Q80" s="31">
        <f t="shared" si="43"/>
        <v>0</v>
      </c>
      <c r="R80" s="28" t="s">
        <v>81</v>
      </c>
      <c r="S80" s="29">
        <v>0</v>
      </c>
      <c r="T80" s="30">
        <v>0</v>
      </c>
      <c r="U80" s="31">
        <f t="shared" si="44"/>
        <v>0</v>
      </c>
      <c r="V80" s="31">
        <f t="shared" si="45"/>
        <v>0</v>
      </c>
      <c r="W80" s="28" t="s">
        <v>81</v>
      </c>
      <c r="X80" s="29">
        <v>0</v>
      </c>
      <c r="Y80" s="30">
        <v>0</v>
      </c>
      <c r="Z80" s="31">
        <f t="shared" si="46"/>
        <v>0</v>
      </c>
      <c r="AA80" s="31">
        <f t="shared" si="47"/>
        <v>0</v>
      </c>
    </row>
    <row r="81" spans="1:27" s="7" customFormat="1" x14ac:dyDescent="0.2">
      <c r="A81" s="119"/>
      <c r="B81" s="36" t="s">
        <v>51</v>
      </c>
      <c r="C81" s="28" t="s">
        <v>81</v>
      </c>
      <c r="D81" s="29">
        <v>0</v>
      </c>
      <c r="E81" s="30">
        <v>0</v>
      </c>
      <c r="F81" s="31">
        <f t="shared" si="38"/>
        <v>0</v>
      </c>
      <c r="G81" s="31">
        <f t="shared" si="39"/>
        <v>0</v>
      </c>
      <c r="H81" s="28" t="s">
        <v>81</v>
      </c>
      <c r="I81" s="29">
        <v>0</v>
      </c>
      <c r="J81" s="30">
        <v>0</v>
      </c>
      <c r="K81" s="31">
        <f t="shared" si="40"/>
        <v>0</v>
      </c>
      <c r="L81" s="31">
        <f t="shared" si="41"/>
        <v>0</v>
      </c>
      <c r="M81" s="28" t="s">
        <v>81</v>
      </c>
      <c r="N81" s="29">
        <v>0</v>
      </c>
      <c r="O81" s="30">
        <v>0</v>
      </c>
      <c r="P81" s="31">
        <f t="shared" si="42"/>
        <v>0</v>
      </c>
      <c r="Q81" s="31">
        <f t="shared" si="43"/>
        <v>0</v>
      </c>
      <c r="R81" s="28" t="s">
        <v>81</v>
      </c>
      <c r="S81" s="29">
        <v>0</v>
      </c>
      <c r="T81" s="30">
        <v>0</v>
      </c>
      <c r="U81" s="31">
        <f t="shared" si="44"/>
        <v>0</v>
      </c>
      <c r="V81" s="31">
        <f t="shared" si="45"/>
        <v>0</v>
      </c>
      <c r="W81" s="28" t="s">
        <v>81</v>
      </c>
      <c r="X81" s="29">
        <v>0</v>
      </c>
      <c r="Y81" s="30">
        <v>0</v>
      </c>
      <c r="Z81" s="31">
        <f t="shared" si="46"/>
        <v>0</v>
      </c>
      <c r="AA81" s="31">
        <f t="shared" si="47"/>
        <v>0</v>
      </c>
    </row>
    <row r="82" spans="1:27" x14ac:dyDescent="0.2">
      <c r="A82" s="119"/>
      <c r="B82" s="36" t="s">
        <v>36</v>
      </c>
      <c r="C82" s="28" t="s">
        <v>81</v>
      </c>
      <c r="D82" s="29">
        <v>0</v>
      </c>
      <c r="E82" s="30">
        <v>0</v>
      </c>
      <c r="F82" s="31">
        <f t="shared" si="38"/>
        <v>0</v>
      </c>
      <c r="G82" s="31">
        <f t="shared" si="39"/>
        <v>0</v>
      </c>
      <c r="H82" s="28" t="s">
        <v>81</v>
      </c>
      <c r="I82" s="29">
        <v>0</v>
      </c>
      <c r="J82" s="30">
        <v>0</v>
      </c>
      <c r="K82" s="31">
        <f t="shared" si="40"/>
        <v>0</v>
      </c>
      <c r="L82" s="31">
        <f t="shared" si="41"/>
        <v>0</v>
      </c>
      <c r="M82" s="28" t="s">
        <v>81</v>
      </c>
      <c r="N82" s="29">
        <v>0</v>
      </c>
      <c r="O82" s="30">
        <v>0</v>
      </c>
      <c r="P82" s="31">
        <f t="shared" si="42"/>
        <v>0</v>
      </c>
      <c r="Q82" s="31">
        <f t="shared" si="43"/>
        <v>0</v>
      </c>
      <c r="R82" s="28" t="s">
        <v>81</v>
      </c>
      <c r="S82" s="29">
        <v>0</v>
      </c>
      <c r="T82" s="30">
        <v>0</v>
      </c>
      <c r="U82" s="31">
        <f t="shared" si="44"/>
        <v>0</v>
      </c>
      <c r="V82" s="31">
        <f t="shared" si="45"/>
        <v>0</v>
      </c>
      <c r="W82" s="28" t="s">
        <v>81</v>
      </c>
      <c r="X82" s="29">
        <v>0</v>
      </c>
      <c r="Y82" s="30">
        <v>0</v>
      </c>
      <c r="Z82" s="31">
        <f t="shared" si="46"/>
        <v>0</v>
      </c>
      <c r="AA82" s="31">
        <f t="shared" si="47"/>
        <v>0</v>
      </c>
    </row>
    <row r="83" spans="1:27" x14ac:dyDescent="0.2">
      <c r="A83" s="119"/>
      <c r="B83" s="36" t="s">
        <v>39</v>
      </c>
      <c r="C83" s="28" t="s">
        <v>81</v>
      </c>
      <c r="D83" s="29">
        <v>0</v>
      </c>
      <c r="E83" s="30">
        <v>0</v>
      </c>
      <c r="F83" s="31">
        <f t="shared" si="38"/>
        <v>0</v>
      </c>
      <c r="G83" s="31">
        <f t="shared" si="39"/>
        <v>0</v>
      </c>
      <c r="H83" s="28" t="s">
        <v>81</v>
      </c>
      <c r="I83" s="29">
        <v>0</v>
      </c>
      <c r="J83" s="30">
        <v>0</v>
      </c>
      <c r="K83" s="31">
        <f t="shared" si="40"/>
        <v>0</v>
      </c>
      <c r="L83" s="31">
        <f t="shared" si="41"/>
        <v>0</v>
      </c>
      <c r="M83" s="28" t="s">
        <v>81</v>
      </c>
      <c r="N83" s="29">
        <v>0</v>
      </c>
      <c r="O83" s="30">
        <v>0</v>
      </c>
      <c r="P83" s="31">
        <f t="shared" si="42"/>
        <v>0</v>
      </c>
      <c r="Q83" s="31">
        <f t="shared" si="43"/>
        <v>0</v>
      </c>
      <c r="R83" s="28" t="s">
        <v>81</v>
      </c>
      <c r="S83" s="29">
        <v>0</v>
      </c>
      <c r="T83" s="30">
        <v>0</v>
      </c>
      <c r="U83" s="31">
        <f t="shared" si="44"/>
        <v>0</v>
      </c>
      <c r="V83" s="31">
        <f t="shared" si="45"/>
        <v>0</v>
      </c>
      <c r="W83" s="28" t="s">
        <v>81</v>
      </c>
      <c r="X83" s="29">
        <v>0</v>
      </c>
      <c r="Y83" s="30">
        <v>0</v>
      </c>
      <c r="Z83" s="31">
        <f t="shared" si="46"/>
        <v>0</v>
      </c>
      <c r="AA83" s="31">
        <f t="shared" si="47"/>
        <v>0</v>
      </c>
    </row>
    <row r="84" spans="1:27" x14ac:dyDescent="0.2">
      <c r="A84" s="119"/>
      <c r="B84" s="36" t="s">
        <v>40</v>
      </c>
      <c r="C84" s="28" t="s">
        <v>81</v>
      </c>
      <c r="D84" s="29">
        <v>0</v>
      </c>
      <c r="E84" s="30">
        <v>0</v>
      </c>
      <c r="F84" s="31">
        <f t="shared" si="38"/>
        <v>0</v>
      </c>
      <c r="G84" s="31">
        <f t="shared" si="39"/>
        <v>0</v>
      </c>
      <c r="H84" s="28" t="s">
        <v>81</v>
      </c>
      <c r="I84" s="29">
        <v>0</v>
      </c>
      <c r="J84" s="30">
        <v>0</v>
      </c>
      <c r="K84" s="31">
        <f t="shared" si="40"/>
        <v>0</v>
      </c>
      <c r="L84" s="31">
        <f t="shared" si="41"/>
        <v>0</v>
      </c>
      <c r="M84" s="28" t="s">
        <v>81</v>
      </c>
      <c r="N84" s="29">
        <v>0</v>
      </c>
      <c r="O84" s="30">
        <v>0</v>
      </c>
      <c r="P84" s="31">
        <f t="shared" si="42"/>
        <v>0</v>
      </c>
      <c r="Q84" s="31">
        <f t="shared" si="43"/>
        <v>0</v>
      </c>
      <c r="R84" s="28" t="s">
        <v>81</v>
      </c>
      <c r="S84" s="29">
        <v>0</v>
      </c>
      <c r="T84" s="30">
        <v>0</v>
      </c>
      <c r="U84" s="31">
        <f t="shared" si="44"/>
        <v>0</v>
      </c>
      <c r="V84" s="31">
        <f t="shared" si="45"/>
        <v>0</v>
      </c>
      <c r="W84" s="28" t="s">
        <v>81</v>
      </c>
      <c r="X84" s="29">
        <v>0</v>
      </c>
      <c r="Y84" s="30">
        <v>0</v>
      </c>
      <c r="Z84" s="31">
        <f t="shared" si="46"/>
        <v>0</v>
      </c>
      <c r="AA84" s="31">
        <f t="shared" si="47"/>
        <v>0</v>
      </c>
    </row>
    <row r="85" spans="1:27" ht="27.6" customHeight="1" x14ac:dyDescent="0.2">
      <c r="A85" s="121" t="s">
        <v>126</v>
      </c>
      <c r="B85" s="21" t="s">
        <v>145</v>
      </c>
      <c r="C85" s="39"/>
      <c r="D85" s="41"/>
      <c r="E85" s="42"/>
      <c r="F85" s="60">
        <f>SUM(F86:F88)</f>
        <v>0</v>
      </c>
      <c r="G85" s="60">
        <f>SUM(G86:G88)</f>
        <v>0</v>
      </c>
      <c r="H85" s="39"/>
      <c r="I85" s="41"/>
      <c r="J85" s="42"/>
      <c r="K85" s="62">
        <f>SUM(K86:K88)</f>
        <v>0</v>
      </c>
      <c r="L85" s="62">
        <f>SUM(L86:L88)</f>
        <v>0</v>
      </c>
      <c r="M85" s="39"/>
      <c r="N85" s="41"/>
      <c r="O85" s="42"/>
      <c r="P85" s="60">
        <f>SUM(P86:P88)</f>
        <v>0</v>
      </c>
      <c r="Q85" s="60">
        <f>SUM(Q86:Q88)</f>
        <v>0</v>
      </c>
      <c r="R85" s="39"/>
      <c r="S85" s="41"/>
      <c r="T85" s="42"/>
      <c r="U85" s="62">
        <f>SUM(U86:U88)</f>
        <v>0</v>
      </c>
      <c r="V85" s="62">
        <f>SUM(V86:V88)</f>
        <v>0</v>
      </c>
      <c r="W85" s="39"/>
      <c r="X85" s="41"/>
      <c r="Y85" s="42"/>
      <c r="Z85" s="60">
        <f>SUM(Z86:Z88)</f>
        <v>0</v>
      </c>
      <c r="AA85" s="60">
        <f>SUM(AA86:AA88)</f>
        <v>0</v>
      </c>
    </row>
    <row r="86" spans="1:27" x14ac:dyDescent="0.2">
      <c r="A86" s="119"/>
      <c r="B86" s="37" t="s">
        <v>52</v>
      </c>
      <c r="C86" s="28" t="s">
        <v>81</v>
      </c>
      <c r="D86" s="29">
        <v>0</v>
      </c>
      <c r="E86" s="30">
        <v>0</v>
      </c>
      <c r="F86" s="31">
        <f>D86*E86</f>
        <v>0</v>
      </c>
      <c r="G86" s="31">
        <f t="shared" ref="G86:G88" si="48">F86/$C$9</f>
        <v>0</v>
      </c>
      <c r="H86" s="28" t="s">
        <v>81</v>
      </c>
      <c r="I86" s="29">
        <v>0</v>
      </c>
      <c r="J86" s="30">
        <v>0</v>
      </c>
      <c r="K86" s="31">
        <f>I86*J86</f>
        <v>0</v>
      </c>
      <c r="L86" s="31">
        <f t="shared" ref="L86:L88" si="49">K86/$C$9</f>
        <v>0</v>
      </c>
      <c r="M86" s="28" t="s">
        <v>81</v>
      </c>
      <c r="N86" s="29">
        <v>0</v>
      </c>
      <c r="O86" s="30">
        <v>0</v>
      </c>
      <c r="P86" s="31">
        <f>N86*O86</f>
        <v>0</v>
      </c>
      <c r="Q86" s="31">
        <f t="shared" ref="Q86:Q88" si="50">P86/$C$9</f>
        <v>0</v>
      </c>
      <c r="R86" s="28" t="s">
        <v>81</v>
      </c>
      <c r="S86" s="29">
        <v>0</v>
      </c>
      <c r="T86" s="30">
        <v>0</v>
      </c>
      <c r="U86" s="31">
        <f>S86*T86</f>
        <v>0</v>
      </c>
      <c r="V86" s="31">
        <f t="shared" ref="V86:V88" si="51">U86/$C$9</f>
        <v>0</v>
      </c>
      <c r="W86" s="28" t="s">
        <v>81</v>
      </c>
      <c r="X86" s="29">
        <v>0</v>
      </c>
      <c r="Y86" s="30">
        <v>0</v>
      </c>
      <c r="Z86" s="31">
        <f>X86*Y86</f>
        <v>0</v>
      </c>
      <c r="AA86" s="31">
        <f t="shared" ref="AA86:AA88" si="52">Z86/$C$9</f>
        <v>0</v>
      </c>
    </row>
    <row r="87" spans="1:27" x14ac:dyDescent="0.2">
      <c r="A87" s="119"/>
      <c r="B87" s="36" t="s">
        <v>151</v>
      </c>
      <c r="C87" s="28" t="s">
        <v>81</v>
      </c>
      <c r="D87" s="29">
        <v>0</v>
      </c>
      <c r="E87" s="30">
        <v>0</v>
      </c>
      <c r="F87" s="31">
        <f>D87*E87</f>
        <v>0</v>
      </c>
      <c r="G87" s="31">
        <f t="shared" si="48"/>
        <v>0</v>
      </c>
      <c r="H87" s="28" t="s">
        <v>81</v>
      </c>
      <c r="I87" s="29">
        <v>0</v>
      </c>
      <c r="J87" s="30">
        <v>0</v>
      </c>
      <c r="K87" s="31">
        <f>I87*J87</f>
        <v>0</v>
      </c>
      <c r="L87" s="31">
        <f t="shared" si="49"/>
        <v>0</v>
      </c>
      <c r="M87" s="28" t="s">
        <v>81</v>
      </c>
      <c r="N87" s="29">
        <v>0</v>
      </c>
      <c r="O87" s="30">
        <v>0</v>
      </c>
      <c r="P87" s="31">
        <f>N87*O87</f>
        <v>0</v>
      </c>
      <c r="Q87" s="31">
        <f t="shared" si="50"/>
        <v>0</v>
      </c>
      <c r="R87" s="28" t="s">
        <v>81</v>
      </c>
      <c r="S87" s="29">
        <v>0</v>
      </c>
      <c r="T87" s="30">
        <v>0</v>
      </c>
      <c r="U87" s="31">
        <f>S87*T87</f>
        <v>0</v>
      </c>
      <c r="V87" s="31">
        <f t="shared" si="51"/>
        <v>0</v>
      </c>
      <c r="W87" s="28" t="s">
        <v>81</v>
      </c>
      <c r="X87" s="29">
        <v>0</v>
      </c>
      <c r="Y87" s="30">
        <v>0</v>
      </c>
      <c r="Z87" s="31">
        <f>X87*Y87</f>
        <v>0</v>
      </c>
      <c r="AA87" s="31">
        <f t="shared" si="52"/>
        <v>0</v>
      </c>
    </row>
    <row r="88" spans="1:27" x14ac:dyDescent="0.2">
      <c r="A88" s="119"/>
      <c r="B88" s="36" t="s">
        <v>44</v>
      </c>
      <c r="C88" s="28" t="s">
        <v>81</v>
      </c>
      <c r="D88" s="29">
        <v>0</v>
      </c>
      <c r="E88" s="30">
        <v>0</v>
      </c>
      <c r="F88" s="31">
        <f>D88*E88</f>
        <v>0</v>
      </c>
      <c r="G88" s="31">
        <f t="shared" si="48"/>
        <v>0</v>
      </c>
      <c r="H88" s="28" t="s">
        <v>81</v>
      </c>
      <c r="I88" s="29">
        <v>0</v>
      </c>
      <c r="J88" s="30">
        <v>0</v>
      </c>
      <c r="K88" s="31">
        <f>I88*J88</f>
        <v>0</v>
      </c>
      <c r="L88" s="31">
        <f t="shared" si="49"/>
        <v>0</v>
      </c>
      <c r="M88" s="28" t="s">
        <v>81</v>
      </c>
      <c r="N88" s="29">
        <v>0</v>
      </c>
      <c r="O88" s="30">
        <v>0</v>
      </c>
      <c r="P88" s="31">
        <f>N88*O88</f>
        <v>0</v>
      </c>
      <c r="Q88" s="31">
        <f t="shared" si="50"/>
        <v>0</v>
      </c>
      <c r="R88" s="28" t="s">
        <v>81</v>
      </c>
      <c r="S88" s="29">
        <v>0</v>
      </c>
      <c r="T88" s="30">
        <v>0</v>
      </c>
      <c r="U88" s="31">
        <f>S88*T88</f>
        <v>0</v>
      </c>
      <c r="V88" s="31">
        <f t="shared" si="51"/>
        <v>0</v>
      </c>
      <c r="W88" s="28" t="s">
        <v>81</v>
      </c>
      <c r="X88" s="29">
        <v>0</v>
      </c>
      <c r="Y88" s="30">
        <v>0</v>
      </c>
      <c r="Z88" s="31">
        <f>X88*Y88</f>
        <v>0</v>
      </c>
      <c r="AA88" s="31">
        <f t="shared" si="52"/>
        <v>0</v>
      </c>
    </row>
    <row r="89" spans="1:27" ht="27.6" customHeight="1" x14ac:dyDescent="0.2">
      <c r="A89" s="121" t="s">
        <v>155</v>
      </c>
      <c r="B89" s="21" t="s">
        <v>150</v>
      </c>
      <c r="C89" s="39"/>
      <c r="D89" s="41"/>
      <c r="E89" s="42"/>
      <c r="F89" s="80"/>
      <c r="G89" s="80"/>
      <c r="H89" s="39"/>
      <c r="I89" s="41"/>
      <c r="J89" s="42"/>
      <c r="K89" s="80"/>
      <c r="L89" s="80"/>
      <c r="M89" s="39"/>
      <c r="N89" s="41"/>
      <c r="O89" s="42"/>
      <c r="P89" s="60">
        <f>SUM(P90:P97)</f>
        <v>0</v>
      </c>
      <c r="Q89" s="60">
        <f>SUM(Q90:Q97)</f>
        <v>0</v>
      </c>
      <c r="R89" s="39"/>
      <c r="S89" s="41"/>
      <c r="T89" s="42"/>
      <c r="U89" s="62">
        <f>SUM(U90:U97)</f>
        <v>0</v>
      </c>
      <c r="V89" s="62">
        <f>SUM(V90:V97)</f>
        <v>0</v>
      </c>
      <c r="W89" s="39"/>
      <c r="X89" s="41"/>
      <c r="Y89" s="42"/>
      <c r="Z89" s="60">
        <f>SUM(Z90:Z97)</f>
        <v>0</v>
      </c>
      <c r="AA89" s="60">
        <f>SUM(AA90:AA97)</f>
        <v>0</v>
      </c>
    </row>
    <row r="90" spans="1:27" ht="15" x14ac:dyDescent="0.2">
      <c r="A90" s="119"/>
      <c r="B90" s="43" t="s">
        <v>156</v>
      </c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28" t="s">
        <v>81</v>
      </c>
      <c r="N90" s="29">
        <v>0</v>
      </c>
      <c r="O90" s="30">
        <v>0</v>
      </c>
      <c r="P90" s="31">
        <f t="shared" ref="P90:P97" si="53">N90*O90</f>
        <v>0</v>
      </c>
      <c r="Q90" s="31">
        <f t="shared" ref="Q90:Q97" si="54">P90/$C$9</f>
        <v>0</v>
      </c>
      <c r="R90" s="28" t="s">
        <v>81</v>
      </c>
      <c r="S90" s="29">
        <v>0</v>
      </c>
      <c r="T90" s="30">
        <v>0</v>
      </c>
      <c r="U90" s="31">
        <f t="shared" ref="U90:U97" si="55">S90*T90</f>
        <v>0</v>
      </c>
      <c r="V90" s="31">
        <f t="shared" ref="V90:V97" si="56">U90/$C$9</f>
        <v>0</v>
      </c>
      <c r="W90" s="28" t="s">
        <v>81</v>
      </c>
      <c r="X90" s="29">
        <v>0</v>
      </c>
      <c r="Y90" s="30">
        <v>0</v>
      </c>
      <c r="Z90" s="31">
        <f t="shared" ref="Z90:Z97" si="57">X90*Y90</f>
        <v>0</v>
      </c>
      <c r="AA90" s="31">
        <f t="shared" ref="AA90:AA97" si="58">Z90/$C$9</f>
        <v>0</v>
      </c>
    </row>
    <row r="91" spans="1:27" ht="15" x14ac:dyDescent="0.2">
      <c r="A91" s="119"/>
      <c r="B91" s="36" t="s">
        <v>117</v>
      </c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28" t="s">
        <v>81</v>
      </c>
      <c r="N91" s="29">
        <v>0</v>
      </c>
      <c r="O91" s="30">
        <v>0</v>
      </c>
      <c r="P91" s="31">
        <f t="shared" si="53"/>
        <v>0</v>
      </c>
      <c r="Q91" s="31">
        <f t="shared" si="54"/>
        <v>0</v>
      </c>
      <c r="R91" s="28" t="s">
        <v>81</v>
      </c>
      <c r="S91" s="29">
        <v>0</v>
      </c>
      <c r="T91" s="30">
        <v>0</v>
      </c>
      <c r="U91" s="31">
        <f t="shared" si="55"/>
        <v>0</v>
      </c>
      <c r="V91" s="31">
        <f t="shared" si="56"/>
        <v>0</v>
      </c>
      <c r="W91" s="28" t="s">
        <v>81</v>
      </c>
      <c r="X91" s="29">
        <v>0</v>
      </c>
      <c r="Y91" s="30">
        <v>0</v>
      </c>
      <c r="Z91" s="31">
        <f t="shared" si="57"/>
        <v>0</v>
      </c>
      <c r="AA91" s="31">
        <f t="shared" si="58"/>
        <v>0</v>
      </c>
    </row>
    <row r="92" spans="1:27" ht="15" x14ac:dyDescent="0.2">
      <c r="A92" s="119"/>
      <c r="B92" s="36" t="s">
        <v>116</v>
      </c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28" t="s">
        <v>81</v>
      </c>
      <c r="N92" s="29">
        <v>0</v>
      </c>
      <c r="O92" s="30">
        <v>0</v>
      </c>
      <c r="P92" s="31">
        <f t="shared" si="53"/>
        <v>0</v>
      </c>
      <c r="Q92" s="31">
        <f t="shared" si="54"/>
        <v>0</v>
      </c>
      <c r="R92" s="28" t="s">
        <v>81</v>
      </c>
      <c r="S92" s="29">
        <v>0</v>
      </c>
      <c r="T92" s="30">
        <v>0</v>
      </c>
      <c r="U92" s="31">
        <f t="shared" si="55"/>
        <v>0</v>
      </c>
      <c r="V92" s="31">
        <f t="shared" si="56"/>
        <v>0</v>
      </c>
      <c r="W92" s="28" t="s">
        <v>81</v>
      </c>
      <c r="X92" s="29">
        <v>0</v>
      </c>
      <c r="Y92" s="30">
        <v>0</v>
      </c>
      <c r="Z92" s="31">
        <f t="shared" si="57"/>
        <v>0</v>
      </c>
      <c r="AA92" s="31">
        <f t="shared" si="58"/>
        <v>0</v>
      </c>
    </row>
    <row r="93" spans="1:27" s="7" customFormat="1" ht="15" x14ac:dyDescent="0.2">
      <c r="A93" s="119"/>
      <c r="B93" s="36" t="s">
        <v>73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28" t="s">
        <v>81</v>
      </c>
      <c r="N93" s="29">
        <v>0</v>
      </c>
      <c r="O93" s="30">
        <v>0</v>
      </c>
      <c r="P93" s="31">
        <f t="shared" si="53"/>
        <v>0</v>
      </c>
      <c r="Q93" s="31">
        <f t="shared" si="54"/>
        <v>0</v>
      </c>
      <c r="R93" s="28" t="s">
        <v>81</v>
      </c>
      <c r="S93" s="29">
        <v>0</v>
      </c>
      <c r="T93" s="30">
        <v>0</v>
      </c>
      <c r="U93" s="31">
        <f t="shared" si="55"/>
        <v>0</v>
      </c>
      <c r="V93" s="31">
        <f t="shared" si="56"/>
        <v>0</v>
      </c>
      <c r="W93" s="28" t="s">
        <v>81</v>
      </c>
      <c r="X93" s="29">
        <v>0</v>
      </c>
      <c r="Y93" s="30">
        <v>0</v>
      </c>
      <c r="Z93" s="31">
        <f t="shared" si="57"/>
        <v>0</v>
      </c>
      <c r="AA93" s="31">
        <f t="shared" si="58"/>
        <v>0</v>
      </c>
    </row>
    <row r="94" spans="1:27" ht="15" x14ac:dyDescent="0.2">
      <c r="A94" s="119"/>
      <c r="B94" s="36" t="s">
        <v>72</v>
      </c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28" t="s">
        <v>81</v>
      </c>
      <c r="N94" s="29">
        <v>0</v>
      </c>
      <c r="O94" s="30">
        <v>0</v>
      </c>
      <c r="P94" s="31">
        <f t="shared" si="53"/>
        <v>0</v>
      </c>
      <c r="Q94" s="31">
        <f t="shared" si="54"/>
        <v>0</v>
      </c>
      <c r="R94" s="28" t="s">
        <v>81</v>
      </c>
      <c r="S94" s="29">
        <v>0</v>
      </c>
      <c r="T94" s="30">
        <v>0</v>
      </c>
      <c r="U94" s="31">
        <f t="shared" si="55"/>
        <v>0</v>
      </c>
      <c r="V94" s="31">
        <f t="shared" si="56"/>
        <v>0</v>
      </c>
      <c r="W94" s="28" t="s">
        <v>81</v>
      </c>
      <c r="X94" s="29">
        <v>0</v>
      </c>
      <c r="Y94" s="30">
        <v>0</v>
      </c>
      <c r="Z94" s="31">
        <f t="shared" si="57"/>
        <v>0</v>
      </c>
      <c r="AA94" s="31">
        <f t="shared" si="58"/>
        <v>0</v>
      </c>
    </row>
    <row r="95" spans="1:27" ht="15" x14ac:dyDescent="0.2">
      <c r="A95" s="119"/>
      <c r="B95" s="38" t="s">
        <v>113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28" t="s">
        <v>81</v>
      </c>
      <c r="N95" s="29">
        <v>0</v>
      </c>
      <c r="O95" s="30">
        <v>0</v>
      </c>
      <c r="P95" s="31">
        <f t="shared" si="53"/>
        <v>0</v>
      </c>
      <c r="Q95" s="31">
        <f t="shared" si="54"/>
        <v>0</v>
      </c>
      <c r="R95" s="28" t="s">
        <v>81</v>
      </c>
      <c r="S95" s="29">
        <v>0</v>
      </c>
      <c r="T95" s="30">
        <v>0</v>
      </c>
      <c r="U95" s="31">
        <f t="shared" si="55"/>
        <v>0</v>
      </c>
      <c r="V95" s="31">
        <f t="shared" si="56"/>
        <v>0</v>
      </c>
      <c r="W95" s="28" t="s">
        <v>81</v>
      </c>
      <c r="X95" s="29">
        <v>0</v>
      </c>
      <c r="Y95" s="30">
        <v>0</v>
      </c>
      <c r="Z95" s="31">
        <f t="shared" si="57"/>
        <v>0</v>
      </c>
      <c r="AA95" s="31">
        <f t="shared" si="58"/>
        <v>0</v>
      </c>
    </row>
    <row r="96" spans="1:27" ht="28.5" x14ac:dyDescent="0.2">
      <c r="A96" s="119"/>
      <c r="B96" s="47" t="s">
        <v>88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28" t="s">
        <v>81</v>
      </c>
      <c r="N96" s="29">
        <v>0</v>
      </c>
      <c r="O96" s="30">
        <v>0</v>
      </c>
      <c r="P96" s="31">
        <f t="shared" si="53"/>
        <v>0</v>
      </c>
      <c r="Q96" s="31">
        <f t="shared" si="54"/>
        <v>0</v>
      </c>
      <c r="R96" s="28" t="s">
        <v>81</v>
      </c>
      <c r="S96" s="29">
        <v>0</v>
      </c>
      <c r="T96" s="30">
        <v>0</v>
      </c>
      <c r="U96" s="31">
        <f t="shared" si="55"/>
        <v>0</v>
      </c>
      <c r="V96" s="31">
        <f t="shared" si="56"/>
        <v>0</v>
      </c>
      <c r="W96" s="28" t="s">
        <v>81</v>
      </c>
      <c r="X96" s="29">
        <v>0</v>
      </c>
      <c r="Y96" s="30">
        <v>0</v>
      </c>
      <c r="Z96" s="31">
        <f t="shared" si="57"/>
        <v>0</v>
      </c>
      <c r="AA96" s="31">
        <f t="shared" si="58"/>
        <v>0</v>
      </c>
    </row>
    <row r="97" spans="1:27" ht="15" x14ac:dyDescent="0.2">
      <c r="A97" s="119"/>
      <c r="B97" s="38" t="s">
        <v>74</v>
      </c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28" t="s">
        <v>81</v>
      </c>
      <c r="N97" s="29">
        <v>0</v>
      </c>
      <c r="O97" s="30">
        <v>0</v>
      </c>
      <c r="P97" s="31">
        <f t="shared" si="53"/>
        <v>0</v>
      </c>
      <c r="Q97" s="31">
        <f t="shared" si="54"/>
        <v>0</v>
      </c>
      <c r="R97" s="28" t="s">
        <v>81</v>
      </c>
      <c r="S97" s="29">
        <v>0</v>
      </c>
      <c r="T97" s="30">
        <v>0</v>
      </c>
      <c r="U97" s="31">
        <f t="shared" si="55"/>
        <v>0</v>
      </c>
      <c r="V97" s="31">
        <f t="shared" si="56"/>
        <v>0</v>
      </c>
      <c r="W97" s="28" t="s">
        <v>81</v>
      </c>
      <c r="X97" s="29">
        <v>0</v>
      </c>
      <c r="Y97" s="30">
        <v>0</v>
      </c>
      <c r="Z97" s="31">
        <f t="shared" si="57"/>
        <v>0</v>
      </c>
      <c r="AA97" s="31">
        <f t="shared" si="58"/>
        <v>0</v>
      </c>
    </row>
    <row r="98" spans="1:27" ht="15" x14ac:dyDescent="0.2">
      <c r="A98" s="121">
        <v>1.9</v>
      </c>
      <c r="B98" s="21" t="s">
        <v>206</v>
      </c>
      <c r="C98" s="39"/>
      <c r="D98" s="41"/>
      <c r="E98" s="42"/>
      <c r="F98" s="80"/>
      <c r="G98" s="80"/>
      <c r="H98" s="39"/>
      <c r="I98" s="41"/>
      <c r="J98" s="42"/>
      <c r="K98" s="80"/>
      <c r="L98" s="80"/>
      <c r="M98" s="39"/>
      <c r="N98" s="41"/>
      <c r="O98" s="42"/>
      <c r="P98" s="60">
        <f>SUM(P99:P104)</f>
        <v>0</v>
      </c>
      <c r="Q98" s="60">
        <f>SUM(Q99:Q104)</f>
        <v>0</v>
      </c>
      <c r="R98" s="39"/>
      <c r="S98" s="41"/>
      <c r="T98" s="42"/>
      <c r="U98" s="62">
        <f>SUM(U99:U104)</f>
        <v>0</v>
      </c>
      <c r="V98" s="62">
        <f>SUM(V99:V104)</f>
        <v>0</v>
      </c>
      <c r="W98" s="39"/>
      <c r="X98" s="41"/>
      <c r="Y98" s="42"/>
      <c r="Z98" s="60">
        <f>SUM(Z99:Z104)</f>
        <v>0</v>
      </c>
      <c r="AA98" s="60">
        <f>SUM(AA99:AA104)</f>
        <v>0</v>
      </c>
    </row>
    <row r="99" spans="1:27" ht="15" x14ac:dyDescent="0.2">
      <c r="A99" s="119"/>
      <c r="B99" s="38" t="s">
        <v>210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69" t="s">
        <v>81</v>
      </c>
      <c r="N99" s="70">
        <v>0</v>
      </c>
      <c r="O99" s="71">
        <v>0</v>
      </c>
      <c r="P99" s="72">
        <v>0</v>
      </c>
      <c r="Q99" s="31">
        <f t="shared" ref="Q99:Q104" si="59">P99/$C$9</f>
        <v>0</v>
      </c>
      <c r="R99" s="69" t="s">
        <v>81</v>
      </c>
      <c r="S99" s="70">
        <v>0</v>
      </c>
      <c r="T99" s="71">
        <v>0</v>
      </c>
      <c r="U99" s="72">
        <v>0</v>
      </c>
      <c r="V99" s="31">
        <f t="shared" ref="V99:V104" si="60">U99/$C$9</f>
        <v>0</v>
      </c>
      <c r="W99" s="28" t="s">
        <v>81</v>
      </c>
      <c r="X99" s="29">
        <v>0</v>
      </c>
      <c r="Y99" s="30">
        <v>0</v>
      </c>
      <c r="Z99" s="31">
        <v>0</v>
      </c>
      <c r="AA99" s="31">
        <f t="shared" ref="AA99:AA104" si="61">Z99/$C$9</f>
        <v>0</v>
      </c>
    </row>
    <row r="100" spans="1:27" ht="15" x14ac:dyDescent="0.2">
      <c r="A100" s="119"/>
      <c r="B100" s="38" t="s">
        <v>207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69" t="s">
        <v>81</v>
      </c>
      <c r="N100" s="70">
        <v>0</v>
      </c>
      <c r="O100" s="71">
        <v>0</v>
      </c>
      <c r="P100" s="72">
        <v>0</v>
      </c>
      <c r="Q100" s="31">
        <f t="shared" si="59"/>
        <v>0</v>
      </c>
      <c r="R100" s="69" t="s">
        <v>81</v>
      </c>
      <c r="S100" s="70">
        <v>0</v>
      </c>
      <c r="T100" s="71">
        <v>0</v>
      </c>
      <c r="U100" s="72">
        <v>0</v>
      </c>
      <c r="V100" s="31">
        <f t="shared" si="60"/>
        <v>0</v>
      </c>
      <c r="W100" s="28" t="s">
        <v>81</v>
      </c>
      <c r="X100" s="29">
        <v>0</v>
      </c>
      <c r="Y100" s="30">
        <v>0</v>
      </c>
      <c r="Z100" s="31">
        <v>0</v>
      </c>
      <c r="AA100" s="31">
        <f t="shared" si="61"/>
        <v>0</v>
      </c>
    </row>
    <row r="101" spans="1:27" ht="15" x14ac:dyDescent="0.2">
      <c r="A101" s="119"/>
      <c r="B101" s="38" t="s">
        <v>208</v>
      </c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69" t="s">
        <v>81</v>
      </c>
      <c r="N101" s="70">
        <v>0</v>
      </c>
      <c r="O101" s="71">
        <v>0</v>
      </c>
      <c r="P101" s="72">
        <v>0</v>
      </c>
      <c r="Q101" s="31">
        <f t="shared" si="59"/>
        <v>0</v>
      </c>
      <c r="R101" s="69" t="s">
        <v>81</v>
      </c>
      <c r="S101" s="70">
        <v>0</v>
      </c>
      <c r="T101" s="71">
        <v>0</v>
      </c>
      <c r="U101" s="72">
        <v>0</v>
      </c>
      <c r="V101" s="31">
        <f t="shared" si="60"/>
        <v>0</v>
      </c>
      <c r="W101" s="28" t="s">
        <v>81</v>
      </c>
      <c r="X101" s="29">
        <v>0</v>
      </c>
      <c r="Y101" s="30">
        <v>0</v>
      </c>
      <c r="Z101" s="31">
        <v>0</v>
      </c>
      <c r="AA101" s="31">
        <f t="shared" si="61"/>
        <v>0</v>
      </c>
    </row>
    <row r="102" spans="1:27" ht="15" x14ac:dyDescent="0.2">
      <c r="A102" s="119"/>
      <c r="B102" s="38" t="s">
        <v>209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69" t="s">
        <v>81</v>
      </c>
      <c r="N102" s="70">
        <v>0</v>
      </c>
      <c r="O102" s="71">
        <v>0</v>
      </c>
      <c r="P102" s="72">
        <v>0</v>
      </c>
      <c r="Q102" s="31">
        <f t="shared" si="59"/>
        <v>0</v>
      </c>
      <c r="R102" s="69" t="s">
        <v>81</v>
      </c>
      <c r="S102" s="70">
        <v>0</v>
      </c>
      <c r="T102" s="71">
        <v>0</v>
      </c>
      <c r="U102" s="72">
        <v>0</v>
      </c>
      <c r="V102" s="31">
        <f t="shared" si="60"/>
        <v>0</v>
      </c>
      <c r="W102" s="28" t="s">
        <v>81</v>
      </c>
      <c r="X102" s="29">
        <v>0</v>
      </c>
      <c r="Y102" s="30">
        <v>0</v>
      </c>
      <c r="Z102" s="31">
        <v>0</v>
      </c>
      <c r="AA102" s="31">
        <f t="shared" si="61"/>
        <v>0</v>
      </c>
    </row>
    <row r="103" spans="1:27" ht="15" x14ac:dyDescent="0.2">
      <c r="A103" s="119"/>
      <c r="B103" s="38" t="s">
        <v>211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69" t="s">
        <v>81</v>
      </c>
      <c r="N103" s="70">
        <v>0</v>
      </c>
      <c r="O103" s="71">
        <v>0</v>
      </c>
      <c r="P103" s="72">
        <v>0</v>
      </c>
      <c r="Q103" s="31">
        <f t="shared" si="59"/>
        <v>0</v>
      </c>
      <c r="R103" s="69" t="s">
        <v>81</v>
      </c>
      <c r="S103" s="70">
        <v>0</v>
      </c>
      <c r="T103" s="71">
        <v>0</v>
      </c>
      <c r="U103" s="72">
        <v>0</v>
      </c>
      <c r="V103" s="31">
        <f t="shared" si="60"/>
        <v>0</v>
      </c>
      <c r="W103" s="28" t="s">
        <v>81</v>
      </c>
      <c r="X103" s="29">
        <v>0</v>
      </c>
      <c r="Y103" s="30">
        <v>0</v>
      </c>
      <c r="Z103" s="31">
        <v>0</v>
      </c>
      <c r="AA103" s="31">
        <f t="shared" si="61"/>
        <v>0</v>
      </c>
    </row>
    <row r="104" spans="1:27" ht="15" x14ac:dyDescent="0.2">
      <c r="A104" s="119"/>
      <c r="B104" s="38" t="s">
        <v>212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69" t="s">
        <v>81</v>
      </c>
      <c r="N104" s="70">
        <v>0</v>
      </c>
      <c r="O104" s="71">
        <v>0</v>
      </c>
      <c r="P104" s="72">
        <v>0</v>
      </c>
      <c r="Q104" s="31">
        <f t="shared" si="59"/>
        <v>0</v>
      </c>
      <c r="R104" s="69" t="s">
        <v>81</v>
      </c>
      <c r="S104" s="70">
        <v>0</v>
      </c>
      <c r="T104" s="71">
        <v>0</v>
      </c>
      <c r="U104" s="72">
        <v>0</v>
      </c>
      <c r="V104" s="31">
        <f t="shared" si="60"/>
        <v>0</v>
      </c>
      <c r="W104" s="28" t="s">
        <v>81</v>
      </c>
      <c r="X104" s="29">
        <v>0</v>
      </c>
      <c r="Y104" s="30">
        <v>0</v>
      </c>
      <c r="Z104" s="31">
        <v>0</v>
      </c>
      <c r="AA104" s="31">
        <f t="shared" si="61"/>
        <v>0</v>
      </c>
    </row>
    <row r="105" spans="1:27" ht="27" customHeight="1" x14ac:dyDescent="0.2">
      <c r="A105" s="121" t="s">
        <v>162</v>
      </c>
      <c r="B105" s="21" t="s">
        <v>163</v>
      </c>
      <c r="C105" s="39"/>
      <c r="D105" s="41"/>
      <c r="E105" s="42"/>
      <c r="F105" s="60">
        <f>SUM(F106:F109)</f>
        <v>0</v>
      </c>
      <c r="G105" s="60">
        <f>SUM(G106:G109)</f>
        <v>0</v>
      </c>
      <c r="H105" s="39"/>
      <c r="I105" s="41"/>
      <c r="J105" s="42"/>
      <c r="K105" s="62">
        <f>SUM(K106:K109)</f>
        <v>0</v>
      </c>
      <c r="L105" s="62">
        <f>SUM(L106:L109)</f>
        <v>0</v>
      </c>
      <c r="M105" s="39"/>
      <c r="N105" s="41"/>
      <c r="O105" s="42"/>
      <c r="P105" s="60">
        <f>SUM(P106:P109)</f>
        <v>0</v>
      </c>
      <c r="Q105" s="60">
        <f>SUM(Q106:Q109)</f>
        <v>0</v>
      </c>
      <c r="R105" s="39"/>
      <c r="S105" s="41"/>
      <c r="T105" s="42"/>
      <c r="U105" s="62">
        <f>SUM(U106:U109)</f>
        <v>0</v>
      </c>
      <c r="V105" s="62">
        <f>SUM(V106:V109)</f>
        <v>0</v>
      </c>
      <c r="W105" s="39"/>
      <c r="X105" s="41"/>
      <c r="Y105" s="42"/>
      <c r="Z105" s="60">
        <f>SUM(Z106:Z109)</f>
        <v>0</v>
      </c>
      <c r="AA105" s="60">
        <f>SUM(AA106:AA109)</f>
        <v>0</v>
      </c>
    </row>
    <row r="106" spans="1:27" x14ac:dyDescent="0.2">
      <c r="A106" s="119"/>
      <c r="B106" s="36" t="s">
        <v>164</v>
      </c>
      <c r="C106" s="28" t="s">
        <v>81</v>
      </c>
      <c r="D106" s="29">
        <v>0</v>
      </c>
      <c r="E106" s="30">
        <v>0</v>
      </c>
      <c r="F106" s="31">
        <f>D106*E106</f>
        <v>0</v>
      </c>
      <c r="G106" s="31">
        <f t="shared" ref="G106:G109" si="62">F106/$C$9</f>
        <v>0</v>
      </c>
      <c r="H106" s="28" t="s">
        <v>81</v>
      </c>
      <c r="I106" s="29">
        <v>0</v>
      </c>
      <c r="J106" s="30">
        <v>0</v>
      </c>
      <c r="K106" s="31">
        <f>I106*J106</f>
        <v>0</v>
      </c>
      <c r="L106" s="31">
        <f t="shared" ref="L106:L109" si="63">K106/$C$9</f>
        <v>0</v>
      </c>
      <c r="M106" s="28" t="s">
        <v>81</v>
      </c>
      <c r="N106" s="29">
        <v>0</v>
      </c>
      <c r="O106" s="30">
        <v>0</v>
      </c>
      <c r="P106" s="31">
        <f>N106*O106</f>
        <v>0</v>
      </c>
      <c r="Q106" s="31">
        <f t="shared" ref="Q106:Q109" si="64">P106/$C$9</f>
        <v>0</v>
      </c>
      <c r="R106" s="28" t="s">
        <v>81</v>
      </c>
      <c r="S106" s="29">
        <v>0</v>
      </c>
      <c r="T106" s="30">
        <v>0</v>
      </c>
      <c r="U106" s="31">
        <f>S106*T106</f>
        <v>0</v>
      </c>
      <c r="V106" s="31">
        <f t="shared" ref="V106:V109" si="65">U106/$C$9</f>
        <v>0</v>
      </c>
      <c r="W106" s="28" t="s">
        <v>81</v>
      </c>
      <c r="X106" s="29">
        <v>0</v>
      </c>
      <c r="Y106" s="30">
        <v>0</v>
      </c>
      <c r="Z106" s="31">
        <f>X106*Y106</f>
        <v>0</v>
      </c>
      <c r="AA106" s="31">
        <f t="shared" ref="AA106:AA109" si="66">Z106/$C$9</f>
        <v>0</v>
      </c>
    </row>
    <row r="107" spans="1:27" x14ac:dyDescent="0.2">
      <c r="A107" s="119"/>
      <c r="B107" s="36" t="s">
        <v>165</v>
      </c>
      <c r="C107" s="28" t="s">
        <v>81</v>
      </c>
      <c r="D107" s="29">
        <v>0</v>
      </c>
      <c r="E107" s="30">
        <v>0</v>
      </c>
      <c r="F107" s="31">
        <f>D107*E107</f>
        <v>0</v>
      </c>
      <c r="G107" s="31">
        <f t="shared" si="62"/>
        <v>0</v>
      </c>
      <c r="H107" s="28" t="s">
        <v>81</v>
      </c>
      <c r="I107" s="29">
        <v>0</v>
      </c>
      <c r="J107" s="30">
        <v>0</v>
      </c>
      <c r="K107" s="31">
        <f>I107*J107</f>
        <v>0</v>
      </c>
      <c r="L107" s="31">
        <f t="shared" si="63"/>
        <v>0</v>
      </c>
      <c r="M107" s="28" t="s">
        <v>81</v>
      </c>
      <c r="N107" s="29">
        <v>0</v>
      </c>
      <c r="O107" s="30">
        <v>0</v>
      </c>
      <c r="P107" s="31">
        <f>N107*O107</f>
        <v>0</v>
      </c>
      <c r="Q107" s="31">
        <f t="shared" si="64"/>
        <v>0</v>
      </c>
      <c r="R107" s="28" t="s">
        <v>81</v>
      </c>
      <c r="S107" s="29">
        <v>0</v>
      </c>
      <c r="T107" s="30">
        <v>0</v>
      </c>
      <c r="U107" s="31">
        <f>S107*T107</f>
        <v>0</v>
      </c>
      <c r="V107" s="31">
        <f t="shared" si="65"/>
        <v>0</v>
      </c>
      <c r="W107" s="28" t="s">
        <v>81</v>
      </c>
      <c r="X107" s="29">
        <v>0</v>
      </c>
      <c r="Y107" s="30">
        <v>0</v>
      </c>
      <c r="Z107" s="31">
        <f>X107*Y107</f>
        <v>0</v>
      </c>
      <c r="AA107" s="31">
        <f t="shared" si="66"/>
        <v>0</v>
      </c>
    </row>
    <row r="108" spans="1:27" x14ac:dyDescent="0.2">
      <c r="A108" s="119"/>
      <c r="B108" s="27" t="s">
        <v>46</v>
      </c>
      <c r="C108" s="28" t="s">
        <v>81</v>
      </c>
      <c r="D108" s="29">
        <v>0</v>
      </c>
      <c r="E108" s="30">
        <v>0</v>
      </c>
      <c r="F108" s="31">
        <f>D108*E108</f>
        <v>0</v>
      </c>
      <c r="G108" s="31">
        <f t="shared" si="62"/>
        <v>0</v>
      </c>
      <c r="H108" s="28" t="s">
        <v>81</v>
      </c>
      <c r="I108" s="29">
        <v>0</v>
      </c>
      <c r="J108" s="30">
        <v>0</v>
      </c>
      <c r="K108" s="31">
        <f>I108*J108</f>
        <v>0</v>
      </c>
      <c r="L108" s="31">
        <f t="shared" si="63"/>
        <v>0</v>
      </c>
      <c r="M108" s="28" t="s">
        <v>81</v>
      </c>
      <c r="N108" s="29">
        <v>0</v>
      </c>
      <c r="O108" s="30">
        <v>0</v>
      </c>
      <c r="P108" s="31">
        <f>N108*O108</f>
        <v>0</v>
      </c>
      <c r="Q108" s="31">
        <f t="shared" si="64"/>
        <v>0</v>
      </c>
      <c r="R108" s="28" t="s">
        <v>81</v>
      </c>
      <c r="S108" s="29">
        <v>0</v>
      </c>
      <c r="T108" s="30">
        <v>0</v>
      </c>
      <c r="U108" s="31">
        <f>S108*T108</f>
        <v>0</v>
      </c>
      <c r="V108" s="31">
        <f t="shared" si="65"/>
        <v>0</v>
      </c>
      <c r="W108" s="28" t="s">
        <v>81</v>
      </c>
      <c r="X108" s="29">
        <v>0</v>
      </c>
      <c r="Y108" s="30">
        <v>0</v>
      </c>
      <c r="Z108" s="31">
        <f>X108*Y108</f>
        <v>0</v>
      </c>
      <c r="AA108" s="31">
        <f t="shared" si="66"/>
        <v>0</v>
      </c>
    </row>
    <row r="109" spans="1:27" x14ac:dyDescent="0.2">
      <c r="A109" s="119"/>
      <c r="B109" s="36" t="s">
        <v>20</v>
      </c>
      <c r="C109" s="28" t="s">
        <v>81</v>
      </c>
      <c r="D109" s="29">
        <v>0</v>
      </c>
      <c r="E109" s="30">
        <v>0</v>
      </c>
      <c r="F109" s="31">
        <f>D109*E109</f>
        <v>0</v>
      </c>
      <c r="G109" s="31">
        <f t="shared" si="62"/>
        <v>0</v>
      </c>
      <c r="H109" s="28" t="s">
        <v>81</v>
      </c>
      <c r="I109" s="29">
        <v>0</v>
      </c>
      <c r="J109" s="30">
        <v>0</v>
      </c>
      <c r="K109" s="31">
        <f>I109*J109</f>
        <v>0</v>
      </c>
      <c r="L109" s="31">
        <f t="shared" si="63"/>
        <v>0</v>
      </c>
      <c r="M109" s="28" t="s">
        <v>81</v>
      </c>
      <c r="N109" s="29">
        <v>0</v>
      </c>
      <c r="O109" s="30">
        <v>0</v>
      </c>
      <c r="P109" s="31">
        <f>N109*O109</f>
        <v>0</v>
      </c>
      <c r="Q109" s="31">
        <f t="shared" si="64"/>
        <v>0</v>
      </c>
      <c r="R109" s="28" t="s">
        <v>81</v>
      </c>
      <c r="S109" s="29">
        <v>0</v>
      </c>
      <c r="T109" s="30">
        <v>0</v>
      </c>
      <c r="U109" s="31">
        <f>S109*T109</f>
        <v>0</v>
      </c>
      <c r="V109" s="31">
        <f t="shared" si="65"/>
        <v>0</v>
      </c>
      <c r="W109" s="28" t="s">
        <v>81</v>
      </c>
      <c r="X109" s="29">
        <v>0</v>
      </c>
      <c r="Y109" s="30">
        <v>0</v>
      </c>
      <c r="Z109" s="31">
        <f>X109*Y109</f>
        <v>0</v>
      </c>
      <c r="AA109" s="31">
        <f t="shared" si="66"/>
        <v>0</v>
      </c>
    </row>
    <row r="110" spans="1:27" ht="25.9" customHeight="1" x14ac:dyDescent="0.2">
      <c r="A110" s="146" t="s">
        <v>157</v>
      </c>
      <c r="B110" s="146"/>
      <c r="C110" s="146"/>
      <c r="D110" s="146"/>
      <c r="E110" s="146"/>
      <c r="F110" s="61">
        <f>+F18+F28+F35+F46+F52+F69+F85+F105</f>
        <v>0</v>
      </c>
      <c r="G110" s="61">
        <f>+G18+G28+G35+G46+G52+G69+G85+G105</f>
        <v>0</v>
      </c>
      <c r="H110" s="147"/>
      <c r="I110" s="148"/>
      <c r="J110" s="149"/>
      <c r="K110" s="62">
        <f>+K28+K35+K46+K52+K69+K85+K105</f>
        <v>0</v>
      </c>
      <c r="L110" s="62">
        <f>+L28+L35+L46+L52+L69+L85+L105</f>
        <v>0</v>
      </c>
      <c r="M110" s="147"/>
      <c r="N110" s="148"/>
      <c r="O110" s="149"/>
      <c r="P110" s="60">
        <f>+P28+P35+P46+P52+P69+P85+P89+P105+P98</f>
        <v>0</v>
      </c>
      <c r="Q110" s="60">
        <f>+Q28+Q35+Q46+Q52+Q69+Q85+Q89+Q105+Q98</f>
        <v>0</v>
      </c>
      <c r="R110" s="147"/>
      <c r="S110" s="148"/>
      <c r="T110" s="149"/>
      <c r="U110" s="62">
        <f>+U28+U35+U46+U52+U69+U85+U89+U105+U98</f>
        <v>0</v>
      </c>
      <c r="V110" s="62">
        <f>+V28+V35+V46+V52+V69+V85+V89+V105+V98</f>
        <v>0</v>
      </c>
      <c r="W110" s="159"/>
      <c r="X110" s="159"/>
      <c r="Y110" s="159"/>
      <c r="Z110" s="101">
        <f>+Z28+Z35+Z46+Z52+Z69+Z85+Z89+Z105+Z98</f>
        <v>0</v>
      </c>
      <c r="AA110" s="101">
        <f>+AA28+AA35+AA46+AA52+AA69+AA85+AA89+AA105+AA98</f>
        <v>0</v>
      </c>
    </row>
    <row r="111" spans="1:27" s="7" customFormat="1" ht="15" x14ac:dyDescent="0.2">
      <c r="A111" s="122"/>
      <c r="B111" s="122"/>
      <c r="C111" s="122"/>
      <c r="D111" s="122"/>
      <c r="E111" s="122"/>
      <c r="F111" s="12"/>
      <c r="G111" s="12"/>
      <c r="H111" s="10"/>
      <c r="I111" s="10"/>
      <c r="J111" s="10"/>
      <c r="K111" s="23"/>
      <c r="L111" s="23"/>
      <c r="M111" s="10"/>
      <c r="N111" s="10"/>
      <c r="O111" s="10"/>
      <c r="P111" s="23"/>
      <c r="Q111" s="23"/>
      <c r="R111" s="10"/>
      <c r="S111" s="10"/>
      <c r="T111" s="10"/>
      <c r="U111" s="23"/>
      <c r="V111" s="23"/>
      <c r="W111" s="106"/>
      <c r="X111" s="106"/>
      <c r="Y111" s="106"/>
      <c r="Z111" s="107"/>
      <c r="AA111" s="108"/>
    </row>
    <row r="112" spans="1:27" x14ac:dyDescent="0.2">
      <c r="A112" s="2"/>
      <c r="W112" s="102"/>
      <c r="X112" s="103"/>
      <c r="Y112" s="104"/>
      <c r="Z112" s="105"/>
      <c r="AA112" s="105"/>
    </row>
    <row r="113" spans="1:27" ht="25.9" customHeight="1" x14ac:dyDescent="0.2">
      <c r="A113" s="117">
        <v>2</v>
      </c>
      <c r="B113" s="15" t="s">
        <v>158</v>
      </c>
      <c r="C113" s="152" t="s">
        <v>22</v>
      </c>
      <c r="D113" s="153"/>
      <c r="E113" s="153"/>
      <c r="F113" s="153"/>
      <c r="G113" s="154"/>
      <c r="H113" s="143" t="s">
        <v>130</v>
      </c>
      <c r="I113" s="144"/>
      <c r="J113" s="144"/>
      <c r="K113" s="144"/>
      <c r="L113" s="145"/>
      <c r="M113" s="152" t="s">
        <v>45</v>
      </c>
      <c r="N113" s="153"/>
      <c r="O113" s="153"/>
      <c r="P113" s="153"/>
      <c r="Q113" s="154"/>
      <c r="R113" s="143" t="s">
        <v>10</v>
      </c>
      <c r="S113" s="144"/>
      <c r="T113" s="144"/>
      <c r="U113" s="144"/>
      <c r="V113" s="145"/>
      <c r="W113" s="155" t="s">
        <v>203</v>
      </c>
      <c r="X113" s="156"/>
      <c r="Y113" s="156"/>
      <c r="Z113" s="156"/>
      <c r="AA113" s="157"/>
    </row>
    <row r="114" spans="1:27" s="7" customFormat="1" ht="30" x14ac:dyDescent="0.2">
      <c r="A114" s="17" t="s">
        <v>131</v>
      </c>
      <c r="B114" s="17" t="s">
        <v>134</v>
      </c>
      <c r="C114" s="60" t="s">
        <v>133</v>
      </c>
      <c r="D114" s="60" t="s">
        <v>154</v>
      </c>
      <c r="E114" s="60" t="s">
        <v>132</v>
      </c>
      <c r="F114" s="60" t="s">
        <v>138</v>
      </c>
      <c r="G114" s="60" t="s">
        <v>249</v>
      </c>
      <c r="H114" s="62" t="s">
        <v>133</v>
      </c>
      <c r="I114" s="62" t="s">
        <v>154</v>
      </c>
      <c r="J114" s="62" t="s">
        <v>132</v>
      </c>
      <c r="K114" s="62" t="s">
        <v>138</v>
      </c>
      <c r="L114" s="62" t="s">
        <v>249</v>
      </c>
      <c r="M114" s="60" t="s">
        <v>133</v>
      </c>
      <c r="N114" s="60" t="s">
        <v>154</v>
      </c>
      <c r="O114" s="60" t="s">
        <v>132</v>
      </c>
      <c r="P114" s="60" t="s">
        <v>138</v>
      </c>
      <c r="Q114" s="60" t="s">
        <v>249</v>
      </c>
      <c r="R114" s="62" t="s">
        <v>133</v>
      </c>
      <c r="S114" s="62" t="s">
        <v>154</v>
      </c>
      <c r="T114" s="62" t="s">
        <v>132</v>
      </c>
      <c r="U114" s="62" t="s">
        <v>138</v>
      </c>
      <c r="V114" s="96" t="s">
        <v>249</v>
      </c>
      <c r="W114" s="60" t="s">
        <v>133</v>
      </c>
      <c r="X114" s="60" t="s">
        <v>154</v>
      </c>
      <c r="Y114" s="60" t="s">
        <v>132</v>
      </c>
      <c r="Z114" s="60" t="s">
        <v>138</v>
      </c>
      <c r="AA114" s="60" t="s">
        <v>249</v>
      </c>
    </row>
    <row r="115" spans="1:27" ht="27.6" customHeight="1" x14ac:dyDescent="0.2">
      <c r="A115" s="121" t="s">
        <v>92</v>
      </c>
      <c r="B115" s="21" t="s">
        <v>146</v>
      </c>
      <c r="C115" s="39"/>
      <c r="D115" s="41"/>
      <c r="E115" s="42"/>
      <c r="F115" s="60">
        <f>SUM(F116:F123)</f>
        <v>0</v>
      </c>
      <c r="G115" s="60">
        <f>SUM(G116:G123)</f>
        <v>0</v>
      </c>
      <c r="H115" s="39"/>
      <c r="I115" s="41"/>
      <c r="J115" s="42"/>
      <c r="K115" s="62">
        <f>SUM(K116:K123)</f>
        <v>0</v>
      </c>
      <c r="L115" s="62">
        <f>SUM(L116:L123)</f>
        <v>0</v>
      </c>
      <c r="M115" s="39"/>
      <c r="N115" s="41"/>
      <c r="O115" s="42"/>
      <c r="P115" s="60">
        <f>SUM(P118:P123)</f>
        <v>0</v>
      </c>
      <c r="Q115" s="60">
        <f>SUM(Q118:Q123)</f>
        <v>0</v>
      </c>
      <c r="R115" s="39"/>
      <c r="S115" s="41"/>
      <c r="T115" s="42"/>
      <c r="U115" s="62">
        <f>+U123</f>
        <v>0</v>
      </c>
      <c r="V115" s="62">
        <f>+V123</f>
        <v>0</v>
      </c>
      <c r="W115" s="39"/>
      <c r="X115" s="41"/>
      <c r="Y115" s="42"/>
      <c r="Z115" s="60">
        <f>+Z123</f>
        <v>0</v>
      </c>
      <c r="AA115" s="60">
        <f>+AA123</f>
        <v>0</v>
      </c>
    </row>
    <row r="116" spans="1:27" ht="15" x14ac:dyDescent="0.2">
      <c r="A116" s="119"/>
      <c r="B116" s="36" t="s">
        <v>23</v>
      </c>
      <c r="C116" s="28" t="s">
        <v>81</v>
      </c>
      <c r="D116" s="29">
        <v>0</v>
      </c>
      <c r="E116" s="30">
        <v>0</v>
      </c>
      <c r="F116" s="31">
        <f>D116*E116</f>
        <v>0</v>
      </c>
      <c r="G116" s="31">
        <f t="shared" ref="G116:G117" si="67">F116/$C$9</f>
        <v>0</v>
      </c>
      <c r="H116" s="28" t="s">
        <v>81</v>
      </c>
      <c r="I116" s="29">
        <v>0</v>
      </c>
      <c r="J116" s="30">
        <v>0</v>
      </c>
      <c r="K116" s="31">
        <f t="shared" ref="K116:K123" si="68">I116*J116</f>
        <v>0</v>
      </c>
      <c r="L116" s="31">
        <f t="shared" ref="L116:L123" si="69">K116/$C$9</f>
        <v>0</v>
      </c>
      <c r="M116" s="19"/>
      <c r="N116" s="19"/>
      <c r="O116" s="19"/>
      <c r="P116" s="19"/>
      <c r="Q116" s="19"/>
      <c r="R116" s="19"/>
      <c r="S116" s="19"/>
      <c r="T116" s="19"/>
      <c r="U116" s="19"/>
      <c r="V116" s="24"/>
      <c r="W116" s="19"/>
      <c r="X116" s="19"/>
      <c r="Y116" s="19"/>
      <c r="Z116" s="19"/>
      <c r="AA116" s="19"/>
    </row>
    <row r="117" spans="1:27" ht="15" x14ac:dyDescent="0.2">
      <c r="A117" s="119"/>
      <c r="B117" s="48" t="s">
        <v>198</v>
      </c>
      <c r="C117" s="28" t="s">
        <v>81</v>
      </c>
      <c r="D117" s="29">
        <v>0</v>
      </c>
      <c r="E117" s="30">
        <v>0</v>
      </c>
      <c r="F117" s="31">
        <f>D117*E117</f>
        <v>0</v>
      </c>
      <c r="G117" s="31">
        <f t="shared" si="67"/>
        <v>0</v>
      </c>
      <c r="H117" s="28" t="s">
        <v>81</v>
      </c>
      <c r="I117" s="29">
        <v>0</v>
      </c>
      <c r="J117" s="30">
        <v>0</v>
      </c>
      <c r="K117" s="31">
        <f t="shared" ref="K117" si="70">I117*J117</f>
        <v>0</v>
      </c>
      <c r="L117" s="31">
        <f t="shared" si="69"/>
        <v>0</v>
      </c>
      <c r="M117" s="19"/>
      <c r="N117" s="19"/>
      <c r="O117" s="19"/>
      <c r="P117" s="19"/>
      <c r="Q117" s="19"/>
      <c r="R117" s="19"/>
      <c r="S117" s="19"/>
      <c r="T117" s="19"/>
      <c r="U117" s="19"/>
      <c r="V117" s="24"/>
      <c r="W117" s="19"/>
      <c r="X117" s="19"/>
      <c r="Y117" s="19"/>
      <c r="Z117" s="19"/>
      <c r="AA117" s="19"/>
    </row>
    <row r="118" spans="1:27" ht="15" x14ac:dyDescent="0.2">
      <c r="A118" s="119"/>
      <c r="B118" s="43" t="s">
        <v>67</v>
      </c>
      <c r="C118" s="19"/>
      <c r="D118" s="19"/>
      <c r="E118" s="19"/>
      <c r="F118" s="19"/>
      <c r="G118" s="19"/>
      <c r="H118" s="28" t="s">
        <v>81</v>
      </c>
      <c r="I118" s="29">
        <v>0</v>
      </c>
      <c r="J118" s="30">
        <v>0</v>
      </c>
      <c r="K118" s="31">
        <f t="shared" si="68"/>
        <v>0</v>
      </c>
      <c r="L118" s="31">
        <f t="shared" si="69"/>
        <v>0</v>
      </c>
      <c r="M118" s="28" t="s">
        <v>81</v>
      </c>
      <c r="N118" s="29">
        <v>0</v>
      </c>
      <c r="O118" s="30">
        <v>0</v>
      </c>
      <c r="P118" s="31">
        <f t="shared" ref="P118:P123" si="71">N118*O118</f>
        <v>0</v>
      </c>
      <c r="Q118" s="31">
        <f t="shared" ref="Q118:Q123" si="72">P118/$C$9</f>
        <v>0</v>
      </c>
      <c r="R118" s="19"/>
      <c r="S118" s="19"/>
      <c r="T118" s="19"/>
      <c r="U118" s="19"/>
      <c r="V118" s="24"/>
      <c r="W118" s="19"/>
      <c r="X118" s="19"/>
      <c r="Y118" s="19"/>
      <c r="Z118" s="19"/>
      <c r="AA118" s="19"/>
    </row>
    <row r="119" spans="1:27" ht="15" x14ac:dyDescent="0.2">
      <c r="A119" s="119"/>
      <c r="B119" s="43" t="s">
        <v>68</v>
      </c>
      <c r="C119" s="19"/>
      <c r="D119" s="19"/>
      <c r="E119" s="19"/>
      <c r="F119" s="19"/>
      <c r="G119" s="19"/>
      <c r="H119" s="28" t="s">
        <v>81</v>
      </c>
      <c r="I119" s="29">
        <v>0</v>
      </c>
      <c r="J119" s="30">
        <v>0</v>
      </c>
      <c r="K119" s="31">
        <f t="shared" si="68"/>
        <v>0</v>
      </c>
      <c r="L119" s="31">
        <f t="shared" si="69"/>
        <v>0</v>
      </c>
      <c r="M119" s="28" t="s">
        <v>81</v>
      </c>
      <c r="N119" s="29">
        <v>0</v>
      </c>
      <c r="O119" s="30">
        <v>0</v>
      </c>
      <c r="P119" s="31">
        <f t="shared" si="71"/>
        <v>0</v>
      </c>
      <c r="Q119" s="31">
        <f t="shared" si="72"/>
        <v>0</v>
      </c>
      <c r="R119" s="19"/>
      <c r="S119" s="19"/>
      <c r="T119" s="19"/>
      <c r="U119" s="19"/>
      <c r="V119" s="24"/>
      <c r="W119" s="19"/>
      <c r="X119" s="19"/>
      <c r="Y119" s="19"/>
      <c r="Z119" s="19"/>
      <c r="AA119" s="19"/>
    </row>
    <row r="120" spans="1:27" ht="28.5" x14ac:dyDescent="0.2">
      <c r="A120" s="119"/>
      <c r="B120" s="43" t="s">
        <v>176</v>
      </c>
      <c r="C120" s="19"/>
      <c r="D120" s="19"/>
      <c r="E120" s="19"/>
      <c r="F120" s="19"/>
      <c r="G120" s="19"/>
      <c r="H120" s="28" t="s">
        <v>81</v>
      </c>
      <c r="I120" s="29">
        <v>0</v>
      </c>
      <c r="J120" s="30">
        <v>0</v>
      </c>
      <c r="K120" s="31">
        <f t="shared" si="68"/>
        <v>0</v>
      </c>
      <c r="L120" s="31">
        <f t="shared" si="69"/>
        <v>0</v>
      </c>
      <c r="M120" s="28" t="s">
        <v>81</v>
      </c>
      <c r="N120" s="29">
        <v>0</v>
      </c>
      <c r="O120" s="30">
        <v>0</v>
      </c>
      <c r="P120" s="31">
        <f t="shared" si="71"/>
        <v>0</v>
      </c>
      <c r="Q120" s="31">
        <f t="shared" si="72"/>
        <v>0</v>
      </c>
      <c r="R120" s="19"/>
      <c r="S120" s="19"/>
      <c r="T120" s="19"/>
      <c r="U120" s="19"/>
      <c r="V120" s="24"/>
      <c r="W120" s="19"/>
      <c r="X120" s="19"/>
      <c r="Y120" s="19"/>
      <c r="Z120" s="19"/>
      <c r="AA120" s="19"/>
    </row>
    <row r="121" spans="1:27" ht="15" x14ac:dyDescent="0.2">
      <c r="A121" s="119"/>
      <c r="B121" s="36" t="s">
        <v>177</v>
      </c>
      <c r="C121" s="19"/>
      <c r="D121" s="19"/>
      <c r="E121" s="19"/>
      <c r="F121" s="19"/>
      <c r="G121" s="19"/>
      <c r="H121" s="28" t="s">
        <v>81</v>
      </c>
      <c r="I121" s="29">
        <v>0</v>
      </c>
      <c r="J121" s="30">
        <v>0</v>
      </c>
      <c r="K121" s="31">
        <f t="shared" si="68"/>
        <v>0</v>
      </c>
      <c r="L121" s="31">
        <f t="shared" si="69"/>
        <v>0</v>
      </c>
      <c r="M121" s="28" t="s">
        <v>81</v>
      </c>
      <c r="N121" s="29">
        <v>0</v>
      </c>
      <c r="O121" s="30">
        <v>0</v>
      </c>
      <c r="P121" s="31">
        <f t="shared" si="71"/>
        <v>0</v>
      </c>
      <c r="Q121" s="31">
        <f t="shared" si="72"/>
        <v>0</v>
      </c>
      <c r="R121" s="19"/>
      <c r="S121" s="19"/>
      <c r="T121" s="19"/>
      <c r="U121" s="19"/>
      <c r="V121" s="24"/>
      <c r="W121" s="19"/>
      <c r="X121" s="19"/>
      <c r="Y121" s="19"/>
      <c r="Z121" s="19"/>
      <c r="AA121" s="19"/>
    </row>
    <row r="122" spans="1:27" s="7" customFormat="1" ht="15" x14ac:dyDescent="0.2">
      <c r="A122" s="119"/>
      <c r="B122" s="43" t="s">
        <v>0</v>
      </c>
      <c r="C122" s="19"/>
      <c r="D122" s="19"/>
      <c r="E122" s="19"/>
      <c r="F122" s="19"/>
      <c r="G122" s="19"/>
      <c r="H122" s="28" t="s">
        <v>81</v>
      </c>
      <c r="I122" s="29">
        <v>0</v>
      </c>
      <c r="J122" s="30">
        <v>0</v>
      </c>
      <c r="K122" s="31">
        <f t="shared" si="68"/>
        <v>0</v>
      </c>
      <c r="L122" s="31">
        <f t="shared" si="69"/>
        <v>0</v>
      </c>
      <c r="M122" s="28" t="s">
        <v>81</v>
      </c>
      <c r="N122" s="29">
        <v>0</v>
      </c>
      <c r="O122" s="30">
        <v>0</v>
      </c>
      <c r="P122" s="31">
        <f t="shared" si="71"/>
        <v>0</v>
      </c>
      <c r="Q122" s="31">
        <f t="shared" si="72"/>
        <v>0</v>
      </c>
      <c r="R122" s="19"/>
      <c r="S122" s="19"/>
      <c r="T122" s="19"/>
      <c r="U122" s="19"/>
      <c r="V122" s="24"/>
      <c r="W122" s="19"/>
      <c r="X122" s="19"/>
      <c r="Y122" s="19"/>
      <c r="Z122" s="19"/>
      <c r="AA122" s="19"/>
    </row>
    <row r="123" spans="1:27" x14ac:dyDescent="0.2">
      <c r="A123" s="119"/>
      <c r="B123" s="36" t="s">
        <v>111</v>
      </c>
      <c r="C123" s="28" t="s">
        <v>81</v>
      </c>
      <c r="D123" s="29">
        <v>0</v>
      </c>
      <c r="E123" s="30">
        <v>0</v>
      </c>
      <c r="F123" s="31">
        <f>D123*E123</f>
        <v>0</v>
      </c>
      <c r="G123" s="31">
        <f>F123/$C$9</f>
        <v>0</v>
      </c>
      <c r="H123" s="28" t="s">
        <v>81</v>
      </c>
      <c r="I123" s="29">
        <v>0</v>
      </c>
      <c r="J123" s="30">
        <v>0</v>
      </c>
      <c r="K123" s="31">
        <f t="shared" si="68"/>
        <v>0</v>
      </c>
      <c r="L123" s="31">
        <f t="shared" si="69"/>
        <v>0</v>
      </c>
      <c r="M123" s="28" t="s">
        <v>81</v>
      </c>
      <c r="N123" s="29">
        <v>0</v>
      </c>
      <c r="O123" s="30">
        <v>0</v>
      </c>
      <c r="P123" s="31">
        <f t="shared" si="71"/>
        <v>0</v>
      </c>
      <c r="Q123" s="31">
        <f t="shared" si="72"/>
        <v>0</v>
      </c>
      <c r="R123" s="28" t="s">
        <v>81</v>
      </c>
      <c r="S123" s="29">
        <v>0</v>
      </c>
      <c r="T123" s="30">
        <v>0</v>
      </c>
      <c r="U123" s="31">
        <f>S123*T123</f>
        <v>0</v>
      </c>
      <c r="V123" s="31">
        <f>U123/$C$9</f>
        <v>0</v>
      </c>
      <c r="W123" s="28" t="s">
        <v>81</v>
      </c>
      <c r="X123" s="29">
        <v>0</v>
      </c>
      <c r="Y123" s="30">
        <v>0</v>
      </c>
      <c r="Z123" s="31">
        <f>X123*Y123</f>
        <v>0</v>
      </c>
      <c r="AA123" s="31">
        <f>Z123/$C$9</f>
        <v>0</v>
      </c>
    </row>
    <row r="124" spans="1:27" ht="27.6" customHeight="1" x14ac:dyDescent="0.2">
      <c r="A124" s="121" t="s">
        <v>93</v>
      </c>
      <c r="B124" s="21" t="s">
        <v>147</v>
      </c>
      <c r="C124" s="39"/>
      <c r="D124" s="41"/>
      <c r="E124" s="42"/>
      <c r="F124" s="60">
        <f>+F125</f>
        <v>0</v>
      </c>
      <c r="G124" s="60">
        <f>+G125</f>
        <v>0</v>
      </c>
      <c r="H124" s="39"/>
      <c r="I124" s="41"/>
      <c r="J124" s="42"/>
      <c r="K124" s="62">
        <f>SUM(K125:K131)</f>
        <v>0</v>
      </c>
      <c r="L124" s="62">
        <f>SUM(L125:L131)</f>
        <v>0</v>
      </c>
      <c r="M124" s="39"/>
      <c r="N124" s="41"/>
      <c r="O124" s="42"/>
      <c r="P124" s="60">
        <f>SUM(P126:P134)</f>
        <v>0</v>
      </c>
      <c r="Q124" s="60">
        <f>SUM(Q126:Q134)</f>
        <v>0</v>
      </c>
      <c r="R124" s="39"/>
      <c r="S124" s="41"/>
      <c r="T124" s="42"/>
      <c r="U124" s="44"/>
      <c r="V124" s="99"/>
      <c r="W124" s="39"/>
      <c r="X124" s="41"/>
      <c r="Y124" s="42"/>
      <c r="Z124" s="44"/>
      <c r="AA124" s="44"/>
    </row>
    <row r="125" spans="1:27" ht="15" x14ac:dyDescent="0.2">
      <c r="A125" s="119"/>
      <c r="B125" s="120" t="s">
        <v>62</v>
      </c>
      <c r="C125" s="28" t="s">
        <v>81</v>
      </c>
      <c r="D125" s="29">
        <v>0</v>
      </c>
      <c r="E125" s="30">
        <v>0</v>
      </c>
      <c r="F125" s="31">
        <f>+D125*E125</f>
        <v>0</v>
      </c>
      <c r="G125" s="31">
        <f>F125/$C$9</f>
        <v>0</v>
      </c>
      <c r="H125" s="28" t="s">
        <v>81</v>
      </c>
      <c r="I125" s="29">
        <v>0</v>
      </c>
      <c r="J125" s="30">
        <v>0</v>
      </c>
      <c r="K125" s="31">
        <f t="shared" ref="K125:K131" si="73">I125*J125</f>
        <v>0</v>
      </c>
      <c r="L125" s="31">
        <f t="shared" ref="L125:L131" si="74">K125/$C$9</f>
        <v>0</v>
      </c>
      <c r="M125" s="19"/>
      <c r="N125" s="19"/>
      <c r="O125" s="19"/>
      <c r="P125" s="19"/>
      <c r="Q125" s="19"/>
      <c r="R125" s="19"/>
      <c r="S125" s="19"/>
      <c r="T125" s="19"/>
      <c r="U125" s="19"/>
      <c r="V125" s="24"/>
      <c r="W125" s="19"/>
      <c r="X125" s="19"/>
      <c r="Y125" s="19"/>
      <c r="Z125" s="19"/>
      <c r="AA125" s="19"/>
    </row>
    <row r="126" spans="1:27" ht="15" x14ac:dyDescent="0.2">
      <c r="A126" s="119"/>
      <c r="B126" s="36" t="s">
        <v>112</v>
      </c>
      <c r="C126" s="19"/>
      <c r="D126" s="19"/>
      <c r="E126" s="19"/>
      <c r="F126" s="19"/>
      <c r="G126" s="19"/>
      <c r="H126" s="28" t="s">
        <v>81</v>
      </c>
      <c r="I126" s="29">
        <v>0</v>
      </c>
      <c r="J126" s="30">
        <v>0</v>
      </c>
      <c r="K126" s="31">
        <f t="shared" si="73"/>
        <v>0</v>
      </c>
      <c r="L126" s="31">
        <f t="shared" si="74"/>
        <v>0</v>
      </c>
      <c r="M126" s="28" t="s">
        <v>81</v>
      </c>
      <c r="N126" s="29">
        <v>0</v>
      </c>
      <c r="O126" s="30">
        <v>0</v>
      </c>
      <c r="P126" s="31">
        <f t="shared" ref="P126:P134" si="75">N126*O126</f>
        <v>0</v>
      </c>
      <c r="Q126" s="31">
        <f t="shared" ref="Q126:Q134" si="76">P126/$C$9</f>
        <v>0</v>
      </c>
      <c r="R126" s="19"/>
      <c r="S126" s="19"/>
      <c r="T126" s="19"/>
      <c r="U126" s="19"/>
      <c r="V126" s="24"/>
      <c r="W126" s="19"/>
      <c r="X126" s="19"/>
      <c r="Y126" s="19"/>
      <c r="Z126" s="19"/>
      <c r="AA126" s="19"/>
    </row>
    <row r="127" spans="1:27" ht="28.5" x14ac:dyDescent="0.2">
      <c r="A127" s="119"/>
      <c r="B127" s="36" t="s">
        <v>2</v>
      </c>
      <c r="C127" s="19"/>
      <c r="D127" s="19"/>
      <c r="E127" s="19"/>
      <c r="F127" s="19"/>
      <c r="G127" s="19"/>
      <c r="H127" s="28" t="s">
        <v>81</v>
      </c>
      <c r="I127" s="29">
        <v>0</v>
      </c>
      <c r="J127" s="30">
        <v>0</v>
      </c>
      <c r="K127" s="31">
        <f t="shared" si="73"/>
        <v>0</v>
      </c>
      <c r="L127" s="31">
        <f t="shared" si="74"/>
        <v>0</v>
      </c>
      <c r="M127" s="28" t="s">
        <v>81</v>
      </c>
      <c r="N127" s="29">
        <v>0</v>
      </c>
      <c r="O127" s="30">
        <v>0</v>
      </c>
      <c r="P127" s="31">
        <f t="shared" si="75"/>
        <v>0</v>
      </c>
      <c r="Q127" s="31">
        <f t="shared" si="76"/>
        <v>0</v>
      </c>
      <c r="R127" s="19"/>
      <c r="S127" s="19"/>
      <c r="T127" s="19"/>
      <c r="U127" s="19"/>
      <c r="V127" s="24"/>
      <c r="W127" s="19"/>
      <c r="X127" s="19"/>
      <c r="Y127" s="19"/>
      <c r="Z127" s="19"/>
      <c r="AA127" s="19"/>
    </row>
    <row r="128" spans="1:27" ht="15" x14ac:dyDescent="0.2">
      <c r="A128" s="119"/>
      <c r="B128" s="36" t="s">
        <v>3</v>
      </c>
      <c r="C128" s="19"/>
      <c r="D128" s="19"/>
      <c r="E128" s="19"/>
      <c r="F128" s="19"/>
      <c r="G128" s="19"/>
      <c r="H128" s="28" t="s">
        <v>81</v>
      </c>
      <c r="I128" s="29">
        <v>0</v>
      </c>
      <c r="J128" s="30">
        <v>0</v>
      </c>
      <c r="K128" s="31">
        <f t="shared" si="73"/>
        <v>0</v>
      </c>
      <c r="L128" s="31">
        <f t="shared" si="74"/>
        <v>0</v>
      </c>
      <c r="M128" s="28" t="s">
        <v>81</v>
      </c>
      <c r="N128" s="29">
        <v>0</v>
      </c>
      <c r="O128" s="30">
        <v>0</v>
      </c>
      <c r="P128" s="31">
        <f t="shared" si="75"/>
        <v>0</v>
      </c>
      <c r="Q128" s="31">
        <f t="shared" si="76"/>
        <v>0</v>
      </c>
      <c r="R128" s="19"/>
      <c r="S128" s="19"/>
      <c r="T128" s="19"/>
      <c r="U128" s="19"/>
      <c r="V128" s="24"/>
      <c r="W128" s="19"/>
      <c r="X128" s="19"/>
      <c r="Y128" s="19"/>
      <c r="Z128" s="19"/>
      <c r="AA128" s="19"/>
    </row>
    <row r="129" spans="1:27" ht="15" x14ac:dyDescent="0.2">
      <c r="A129" s="119"/>
      <c r="B129" s="36" t="s">
        <v>6</v>
      </c>
      <c r="C129" s="19"/>
      <c r="D129" s="19"/>
      <c r="E129" s="19"/>
      <c r="F129" s="19"/>
      <c r="G129" s="19"/>
      <c r="H129" s="28" t="s">
        <v>81</v>
      </c>
      <c r="I129" s="29">
        <v>0</v>
      </c>
      <c r="J129" s="30">
        <v>0</v>
      </c>
      <c r="K129" s="31">
        <f t="shared" si="73"/>
        <v>0</v>
      </c>
      <c r="L129" s="31">
        <f t="shared" si="74"/>
        <v>0</v>
      </c>
      <c r="M129" s="28" t="s">
        <v>81</v>
      </c>
      <c r="N129" s="29">
        <v>0</v>
      </c>
      <c r="O129" s="30">
        <v>0</v>
      </c>
      <c r="P129" s="31">
        <f t="shared" si="75"/>
        <v>0</v>
      </c>
      <c r="Q129" s="31">
        <f t="shared" si="76"/>
        <v>0</v>
      </c>
      <c r="R129" s="19"/>
      <c r="S129" s="19"/>
      <c r="T129" s="19"/>
      <c r="U129" s="19"/>
      <c r="V129" s="24"/>
      <c r="W129" s="19"/>
      <c r="X129" s="19"/>
      <c r="Y129" s="19"/>
      <c r="Z129" s="19"/>
      <c r="AA129" s="19"/>
    </row>
    <row r="130" spans="1:27" ht="15" x14ac:dyDescent="0.2">
      <c r="A130" s="119"/>
      <c r="B130" s="36" t="s">
        <v>4</v>
      </c>
      <c r="C130" s="19"/>
      <c r="D130" s="19"/>
      <c r="E130" s="19"/>
      <c r="F130" s="19"/>
      <c r="G130" s="19"/>
      <c r="H130" s="28" t="s">
        <v>81</v>
      </c>
      <c r="I130" s="29">
        <v>0</v>
      </c>
      <c r="J130" s="30">
        <v>0</v>
      </c>
      <c r="K130" s="31">
        <f t="shared" si="73"/>
        <v>0</v>
      </c>
      <c r="L130" s="31">
        <f t="shared" si="74"/>
        <v>0</v>
      </c>
      <c r="M130" s="28" t="s">
        <v>81</v>
      </c>
      <c r="N130" s="29">
        <v>0</v>
      </c>
      <c r="O130" s="30">
        <v>0</v>
      </c>
      <c r="P130" s="31">
        <f t="shared" si="75"/>
        <v>0</v>
      </c>
      <c r="Q130" s="31">
        <f t="shared" si="76"/>
        <v>0</v>
      </c>
      <c r="R130" s="19"/>
      <c r="S130" s="19"/>
      <c r="T130" s="19"/>
      <c r="U130" s="19"/>
      <c r="V130" s="24"/>
      <c r="W130" s="19"/>
      <c r="X130" s="19"/>
      <c r="Y130" s="19"/>
      <c r="Z130" s="19"/>
      <c r="AA130" s="19"/>
    </row>
    <row r="131" spans="1:27" ht="15" x14ac:dyDescent="0.2">
      <c r="A131" s="119"/>
      <c r="B131" s="36" t="s">
        <v>5</v>
      </c>
      <c r="C131" s="19"/>
      <c r="D131" s="19"/>
      <c r="E131" s="19"/>
      <c r="F131" s="19"/>
      <c r="G131" s="19"/>
      <c r="H131" s="28" t="s">
        <v>81</v>
      </c>
      <c r="I131" s="29">
        <v>0</v>
      </c>
      <c r="J131" s="30">
        <v>0</v>
      </c>
      <c r="K131" s="31">
        <f t="shared" si="73"/>
        <v>0</v>
      </c>
      <c r="L131" s="31">
        <f t="shared" si="74"/>
        <v>0</v>
      </c>
      <c r="M131" s="28" t="s">
        <v>81</v>
      </c>
      <c r="N131" s="29">
        <v>0</v>
      </c>
      <c r="O131" s="30">
        <v>0</v>
      </c>
      <c r="P131" s="31">
        <f t="shared" si="75"/>
        <v>0</v>
      </c>
      <c r="Q131" s="31">
        <f t="shared" si="76"/>
        <v>0</v>
      </c>
      <c r="R131" s="19"/>
      <c r="S131" s="19"/>
      <c r="T131" s="19"/>
      <c r="U131" s="19"/>
      <c r="V131" s="24"/>
      <c r="W131" s="19"/>
      <c r="X131" s="19"/>
      <c r="Y131" s="19"/>
      <c r="Z131" s="19"/>
      <c r="AA131" s="19"/>
    </row>
    <row r="132" spans="1:27" ht="15" x14ac:dyDescent="0.2">
      <c r="A132" s="119"/>
      <c r="B132" s="36" t="s">
        <v>8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28" t="s">
        <v>81</v>
      </c>
      <c r="N132" s="29">
        <v>0</v>
      </c>
      <c r="O132" s="30">
        <v>0</v>
      </c>
      <c r="P132" s="31">
        <f t="shared" si="75"/>
        <v>0</v>
      </c>
      <c r="Q132" s="31">
        <f t="shared" si="76"/>
        <v>0</v>
      </c>
      <c r="R132" s="19"/>
      <c r="S132" s="19"/>
      <c r="T132" s="19"/>
      <c r="U132" s="19"/>
      <c r="V132" s="24"/>
      <c r="W132" s="19"/>
      <c r="X132" s="19"/>
      <c r="Y132" s="19"/>
      <c r="Z132" s="19"/>
      <c r="AA132" s="19"/>
    </row>
    <row r="133" spans="1:27" ht="15" x14ac:dyDescent="0.2">
      <c r="A133" s="119"/>
      <c r="B133" s="43" t="s">
        <v>96</v>
      </c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28" t="s">
        <v>81</v>
      </c>
      <c r="N133" s="29">
        <v>0</v>
      </c>
      <c r="O133" s="30">
        <v>0</v>
      </c>
      <c r="P133" s="31">
        <f t="shared" si="75"/>
        <v>0</v>
      </c>
      <c r="Q133" s="31">
        <f t="shared" si="76"/>
        <v>0</v>
      </c>
      <c r="R133" s="19"/>
      <c r="S133" s="19"/>
      <c r="T133" s="19"/>
      <c r="U133" s="19"/>
      <c r="V133" s="24"/>
      <c r="W133" s="19"/>
      <c r="X133" s="19"/>
      <c r="Y133" s="19"/>
      <c r="Z133" s="19"/>
      <c r="AA133" s="19"/>
    </row>
    <row r="134" spans="1:27" ht="28.5" x14ac:dyDescent="0.2">
      <c r="A134" s="119"/>
      <c r="B134" s="36" t="s">
        <v>1</v>
      </c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28" t="s">
        <v>81</v>
      </c>
      <c r="N134" s="28">
        <v>0</v>
      </c>
      <c r="O134" s="56">
        <v>0</v>
      </c>
      <c r="P134" s="57">
        <f t="shared" si="75"/>
        <v>0</v>
      </c>
      <c r="Q134" s="31">
        <f t="shared" si="76"/>
        <v>0</v>
      </c>
      <c r="R134" s="19"/>
      <c r="S134" s="19"/>
      <c r="T134" s="19"/>
      <c r="U134" s="19"/>
      <c r="V134" s="24"/>
      <c r="W134" s="19"/>
      <c r="X134" s="19"/>
      <c r="Y134" s="19"/>
      <c r="Z134" s="19"/>
      <c r="AA134" s="19"/>
    </row>
    <row r="135" spans="1:27" ht="27.6" customHeight="1" x14ac:dyDescent="0.2">
      <c r="A135" s="121" t="s">
        <v>94</v>
      </c>
      <c r="B135" s="21" t="s">
        <v>148</v>
      </c>
      <c r="C135" s="39"/>
      <c r="D135" s="41"/>
      <c r="E135" s="42"/>
      <c r="F135" s="44"/>
      <c r="G135" s="44"/>
      <c r="H135" s="39"/>
      <c r="I135" s="41"/>
      <c r="J135" s="42"/>
      <c r="K135" s="62">
        <f>SUM(K136:K137)</f>
        <v>0</v>
      </c>
      <c r="L135" s="62">
        <f>SUM(L136:L137)</f>
        <v>0</v>
      </c>
      <c r="M135" s="39"/>
      <c r="N135" s="41"/>
      <c r="O135" s="42"/>
      <c r="P135" s="60">
        <f>SUM(P136:P137)</f>
        <v>0</v>
      </c>
      <c r="Q135" s="60">
        <f>SUM(Q136:Q137)</f>
        <v>0</v>
      </c>
      <c r="R135" s="39"/>
      <c r="S135" s="41"/>
      <c r="T135" s="42"/>
      <c r="U135" s="44"/>
      <c r="V135" s="99"/>
      <c r="W135" s="39"/>
      <c r="X135" s="41"/>
      <c r="Y135" s="42"/>
      <c r="Z135" s="44"/>
      <c r="AA135" s="44"/>
    </row>
    <row r="136" spans="1:27" ht="15" x14ac:dyDescent="0.2">
      <c r="A136" s="119"/>
      <c r="B136" s="36" t="s">
        <v>7</v>
      </c>
      <c r="C136" s="19"/>
      <c r="D136" s="19"/>
      <c r="E136" s="19"/>
      <c r="F136" s="19"/>
      <c r="G136" s="19"/>
      <c r="H136" s="28" t="s">
        <v>81</v>
      </c>
      <c r="I136" s="29">
        <v>0</v>
      </c>
      <c r="J136" s="30">
        <v>0</v>
      </c>
      <c r="K136" s="31">
        <f>I136*J136</f>
        <v>0</v>
      </c>
      <c r="L136" s="31">
        <f t="shared" ref="L136:L137" si="77">K136/$C$9</f>
        <v>0</v>
      </c>
      <c r="M136" s="28" t="s">
        <v>81</v>
      </c>
      <c r="N136" s="29">
        <v>0</v>
      </c>
      <c r="O136" s="30">
        <v>0</v>
      </c>
      <c r="P136" s="31">
        <f>N136*O136</f>
        <v>0</v>
      </c>
      <c r="Q136" s="31">
        <f t="shared" ref="Q136:Q137" si="78">P136/$C$9</f>
        <v>0</v>
      </c>
      <c r="R136" s="19"/>
      <c r="S136" s="19"/>
      <c r="T136" s="19"/>
      <c r="U136" s="19"/>
      <c r="V136" s="24"/>
      <c r="W136" s="19"/>
      <c r="X136" s="19"/>
      <c r="Y136" s="19"/>
      <c r="Z136" s="19"/>
      <c r="AA136" s="19"/>
    </row>
    <row r="137" spans="1:27" ht="15" x14ac:dyDescent="0.2">
      <c r="A137" s="119"/>
      <c r="B137" s="36" t="s">
        <v>53</v>
      </c>
      <c r="C137" s="19"/>
      <c r="D137" s="19"/>
      <c r="E137" s="19"/>
      <c r="F137" s="19"/>
      <c r="G137" s="19"/>
      <c r="H137" s="28" t="s">
        <v>81</v>
      </c>
      <c r="I137" s="29">
        <v>0</v>
      </c>
      <c r="J137" s="30">
        <v>0</v>
      </c>
      <c r="K137" s="31">
        <f>I137*J137</f>
        <v>0</v>
      </c>
      <c r="L137" s="31">
        <f t="shared" si="77"/>
        <v>0</v>
      </c>
      <c r="M137" s="28" t="s">
        <v>81</v>
      </c>
      <c r="N137" s="29">
        <v>0</v>
      </c>
      <c r="O137" s="30">
        <v>0</v>
      </c>
      <c r="P137" s="31">
        <f>N137*O137</f>
        <v>0</v>
      </c>
      <c r="Q137" s="31">
        <f t="shared" si="78"/>
        <v>0</v>
      </c>
      <c r="R137" s="19"/>
      <c r="S137" s="19"/>
      <c r="T137" s="19"/>
      <c r="U137" s="19"/>
      <c r="V137" s="24"/>
      <c r="W137" s="19"/>
      <c r="X137" s="19"/>
      <c r="Y137" s="19"/>
      <c r="Z137" s="19"/>
      <c r="AA137" s="19"/>
    </row>
    <row r="138" spans="1:27" ht="28.5" x14ac:dyDescent="0.2">
      <c r="A138" s="121" t="s">
        <v>95</v>
      </c>
      <c r="B138" s="21" t="s">
        <v>149</v>
      </c>
      <c r="C138" s="39"/>
      <c r="D138" s="41"/>
      <c r="E138" s="42"/>
      <c r="F138" s="44"/>
      <c r="G138" s="44"/>
      <c r="H138" s="39"/>
      <c r="I138" s="41"/>
      <c r="J138" s="42"/>
      <c r="K138" s="44"/>
      <c r="L138" s="44"/>
      <c r="M138" s="39"/>
      <c r="N138" s="41"/>
      <c r="O138" s="42"/>
      <c r="P138" s="60">
        <f>SUM(P140)</f>
        <v>0</v>
      </c>
      <c r="Q138" s="60">
        <f>SUM(Q140)</f>
        <v>0</v>
      </c>
      <c r="R138" s="39"/>
      <c r="S138" s="41"/>
      <c r="T138" s="42"/>
      <c r="U138" s="62">
        <f>SUM(U140:U160)</f>
        <v>0</v>
      </c>
      <c r="V138" s="62">
        <f>SUM(V140:V160)</f>
        <v>0</v>
      </c>
      <c r="W138" s="39"/>
      <c r="X138" s="41"/>
      <c r="Y138" s="42"/>
      <c r="Z138" s="60">
        <f>SUM(Z140:Z160)</f>
        <v>0</v>
      </c>
      <c r="AA138" s="60">
        <f>SUM(AA140:AA160)</f>
        <v>0</v>
      </c>
    </row>
    <row r="139" spans="1:27" ht="15" x14ac:dyDescent="0.2">
      <c r="A139" s="121" t="s">
        <v>199</v>
      </c>
      <c r="B139" s="21" t="s">
        <v>184</v>
      </c>
      <c r="C139" s="39"/>
      <c r="D139" s="41"/>
      <c r="E139" s="42"/>
      <c r="F139" s="44"/>
      <c r="G139" s="44"/>
      <c r="H139" s="39"/>
      <c r="I139" s="41"/>
      <c r="J139" s="42"/>
      <c r="K139" s="44"/>
      <c r="L139" s="44"/>
      <c r="M139" s="39"/>
      <c r="N139" s="41"/>
      <c r="O139" s="42"/>
      <c r="P139" s="42"/>
      <c r="Q139" s="42"/>
      <c r="R139" s="39"/>
      <c r="S139" s="41"/>
      <c r="T139" s="42"/>
      <c r="U139" s="80"/>
      <c r="V139" s="81"/>
      <c r="W139" s="39"/>
      <c r="X139" s="41"/>
      <c r="Y139" s="42"/>
      <c r="Z139" s="80"/>
      <c r="AA139" s="80"/>
    </row>
    <row r="140" spans="1:27" ht="15" x14ac:dyDescent="0.2">
      <c r="A140" s="119"/>
      <c r="B140" s="36" t="s">
        <v>75</v>
      </c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28" t="s">
        <v>81</v>
      </c>
      <c r="N140" s="29">
        <v>0</v>
      </c>
      <c r="O140" s="30">
        <v>0</v>
      </c>
      <c r="P140" s="31">
        <f>N140*O140</f>
        <v>0</v>
      </c>
      <c r="Q140" s="31">
        <f>P140/$C$9</f>
        <v>0</v>
      </c>
      <c r="R140" s="28" t="s">
        <v>81</v>
      </c>
      <c r="S140" s="29">
        <v>0</v>
      </c>
      <c r="T140" s="30">
        <v>0</v>
      </c>
      <c r="U140" s="31">
        <f t="shared" ref="U140:U145" si="79">S140*T140</f>
        <v>0</v>
      </c>
      <c r="V140" s="31">
        <f t="shared" ref="V140:V145" si="80">U140/$C$9</f>
        <v>0</v>
      </c>
      <c r="W140" s="28" t="s">
        <v>81</v>
      </c>
      <c r="X140" s="29">
        <v>0</v>
      </c>
      <c r="Y140" s="30">
        <v>0</v>
      </c>
      <c r="Z140" s="31">
        <f t="shared" ref="Z140:Z145" si="81">X140*Y140</f>
        <v>0</v>
      </c>
      <c r="AA140" s="31">
        <f t="shared" ref="AA140:AA145" si="82">Z140/$C$9</f>
        <v>0</v>
      </c>
    </row>
    <row r="141" spans="1:27" ht="15" x14ac:dyDescent="0.2">
      <c r="A141" s="119"/>
      <c r="B141" s="46" t="s">
        <v>98</v>
      </c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28" t="s">
        <v>81</v>
      </c>
      <c r="S141" s="29">
        <v>0</v>
      </c>
      <c r="T141" s="30">
        <v>0</v>
      </c>
      <c r="U141" s="31">
        <f t="shared" si="79"/>
        <v>0</v>
      </c>
      <c r="V141" s="31">
        <f t="shared" si="80"/>
        <v>0</v>
      </c>
      <c r="W141" s="28" t="s">
        <v>81</v>
      </c>
      <c r="X141" s="29">
        <v>0</v>
      </c>
      <c r="Y141" s="30">
        <v>0</v>
      </c>
      <c r="Z141" s="31">
        <f t="shared" si="81"/>
        <v>0</v>
      </c>
      <c r="AA141" s="31">
        <f t="shared" si="82"/>
        <v>0</v>
      </c>
    </row>
    <row r="142" spans="1:27" ht="15" x14ac:dyDescent="0.2">
      <c r="A142" s="119"/>
      <c r="B142" s="43" t="s">
        <v>11</v>
      </c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28" t="s">
        <v>81</v>
      </c>
      <c r="S142" s="29">
        <v>0</v>
      </c>
      <c r="T142" s="30">
        <v>0</v>
      </c>
      <c r="U142" s="31">
        <f t="shared" si="79"/>
        <v>0</v>
      </c>
      <c r="V142" s="31">
        <f t="shared" si="80"/>
        <v>0</v>
      </c>
      <c r="W142" s="28" t="s">
        <v>81</v>
      </c>
      <c r="X142" s="29">
        <v>0</v>
      </c>
      <c r="Y142" s="30">
        <v>0</v>
      </c>
      <c r="Z142" s="31">
        <f t="shared" si="81"/>
        <v>0</v>
      </c>
      <c r="AA142" s="31">
        <f t="shared" si="82"/>
        <v>0</v>
      </c>
    </row>
    <row r="143" spans="1:27" ht="15" x14ac:dyDescent="0.2">
      <c r="A143" s="119"/>
      <c r="B143" s="46" t="s">
        <v>97</v>
      </c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28" t="s">
        <v>81</v>
      </c>
      <c r="S143" s="29">
        <v>0</v>
      </c>
      <c r="T143" s="30">
        <v>0</v>
      </c>
      <c r="U143" s="31">
        <f t="shared" si="79"/>
        <v>0</v>
      </c>
      <c r="V143" s="31">
        <f t="shared" si="80"/>
        <v>0</v>
      </c>
      <c r="W143" s="28" t="s">
        <v>81</v>
      </c>
      <c r="X143" s="29">
        <v>0</v>
      </c>
      <c r="Y143" s="30">
        <v>0</v>
      </c>
      <c r="Z143" s="31">
        <f t="shared" si="81"/>
        <v>0</v>
      </c>
      <c r="AA143" s="31">
        <f t="shared" si="82"/>
        <v>0</v>
      </c>
    </row>
    <row r="144" spans="1:27" ht="15" x14ac:dyDescent="0.2">
      <c r="A144" s="119"/>
      <c r="B144" s="43" t="s">
        <v>115</v>
      </c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28" t="s">
        <v>81</v>
      </c>
      <c r="S144" s="29">
        <v>0</v>
      </c>
      <c r="T144" s="30">
        <v>0</v>
      </c>
      <c r="U144" s="31">
        <f t="shared" si="79"/>
        <v>0</v>
      </c>
      <c r="V144" s="31">
        <f t="shared" si="80"/>
        <v>0</v>
      </c>
      <c r="W144" s="28" t="s">
        <v>81</v>
      </c>
      <c r="X144" s="29">
        <v>0</v>
      </c>
      <c r="Y144" s="30">
        <v>0</v>
      </c>
      <c r="Z144" s="31">
        <f t="shared" si="81"/>
        <v>0</v>
      </c>
      <c r="AA144" s="31">
        <f t="shared" si="82"/>
        <v>0</v>
      </c>
    </row>
    <row r="145" spans="1:27" ht="15" x14ac:dyDescent="0.2">
      <c r="A145" s="119"/>
      <c r="B145" s="43" t="s">
        <v>12</v>
      </c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28" t="s">
        <v>81</v>
      </c>
      <c r="S145" s="29">
        <v>0</v>
      </c>
      <c r="T145" s="30">
        <v>0</v>
      </c>
      <c r="U145" s="31">
        <f t="shared" si="79"/>
        <v>0</v>
      </c>
      <c r="V145" s="31">
        <f t="shared" si="80"/>
        <v>0</v>
      </c>
      <c r="W145" s="28" t="s">
        <v>81</v>
      </c>
      <c r="X145" s="29">
        <v>0</v>
      </c>
      <c r="Y145" s="30">
        <v>0</v>
      </c>
      <c r="Z145" s="31">
        <f t="shared" si="81"/>
        <v>0</v>
      </c>
      <c r="AA145" s="31">
        <f t="shared" si="82"/>
        <v>0</v>
      </c>
    </row>
    <row r="146" spans="1:27" ht="15" x14ac:dyDescent="0.2">
      <c r="A146" s="121" t="s">
        <v>200</v>
      </c>
      <c r="B146" s="21" t="s">
        <v>185</v>
      </c>
      <c r="C146" s="39"/>
      <c r="D146" s="41"/>
      <c r="E146" s="42"/>
      <c r="F146" s="44"/>
      <c r="G146" s="44"/>
      <c r="H146" s="39"/>
      <c r="I146" s="41"/>
      <c r="J146" s="42"/>
      <c r="K146" s="44"/>
      <c r="L146" s="44"/>
      <c r="M146" s="39"/>
      <c r="N146" s="41"/>
      <c r="O146" s="42"/>
      <c r="P146" s="42"/>
      <c r="Q146" s="42"/>
      <c r="R146" s="39"/>
      <c r="S146" s="41"/>
      <c r="T146" s="42"/>
      <c r="U146" s="80"/>
      <c r="V146" s="81"/>
      <c r="W146" s="39"/>
      <c r="X146" s="41"/>
      <c r="Y146" s="42"/>
      <c r="Z146" s="80"/>
      <c r="AA146" s="80"/>
    </row>
    <row r="147" spans="1:27" ht="15" x14ac:dyDescent="0.2">
      <c r="A147" s="119"/>
      <c r="B147" s="36" t="s">
        <v>13</v>
      </c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28" t="s">
        <v>81</v>
      </c>
      <c r="S147" s="29">
        <v>0</v>
      </c>
      <c r="T147" s="30">
        <v>0</v>
      </c>
      <c r="U147" s="31">
        <f t="shared" ref="U147:U153" si="83">S147*T147</f>
        <v>0</v>
      </c>
      <c r="V147" s="31">
        <f t="shared" ref="V147:V153" si="84">U147/$C$9</f>
        <v>0</v>
      </c>
      <c r="W147" s="28" t="s">
        <v>81</v>
      </c>
      <c r="X147" s="29">
        <v>0</v>
      </c>
      <c r="Y147" s="30">
        <v>0</v>
      </c>
      <c r="Z147" s="31">
        <f t="shared" ref="Z147:Z153" si="85">X147*Y147</f>
        <v>0</v>
      </c>
      <c r="AA147" s="31">
        <f t="shared" ref="AA147:AA153" si="86">Z147/$C$9</f>
        <v>0</v>
      </c>
    </row>
    <row r="148" spans="1:27" ht="15" x14ac:dyDescent="0.2">
      <c r="A148" s="119"/>
      <c r="B148" s="36" t="s">
        <v>178</v>
      </c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28" t="s">
        <v>81</v>
      </c>
      <c r="S148" s="29">
        <v>0</v>
      </c>
      <c r="T148" s="30">
        <v>0</v>
      </c>
      <c r="U148" s="31">
        <f t="shared" si="83"/>
        <v>0</v>
      </c>
      <c r="V148" s="31">
        <f t="shared" si="84"/>
        <v>0</v>
      </c>
      <c r="W148" s="28" t="s">
        <v>81</v>
      </c>
      <c r="X148" s="29">
        <v>0</v>
      </c>
      <c r="Y148" s="30">
        <v>0</v>
      </c>
      <c r="Z148" s="31">
        <f t="shared" si="85"/>
        <v>0</v>
      </c>
      <c r="AA148" s="31">
        <f t="shared" si="86"/>
        <v>0</v>
      </c>
    </row>
    <row r="149" spans="1:27" ht="15" x14ac:dyDescent="0.2">
      <c r="A149" s="119"/>
      <c r="B149" s="36" t="s">
        <v>14</v>
      </c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28" t="s">
        <v>81</v>
      </c>
      <c r="S149" s="29">
        <v>0</v>
      </c>
      <c r="T149" s="30">
        <v>0</v>
      </c>
      <c r="U149" s="31">
        <f t="shared" si="83"/>
        <v>0</v>
      </c>
      <c r="V149" s="31">
        <f t="shared" si="84"/>
        <v>0</v>
      </c>
      <c r="W149" s="28" t="s">
        <v>81</v>
      </c>
      <c r="X149" s="29">
        <v>0</v>
      </c>
      <c r="Y149" s="30">
        <v>0</v>
      </c>
      <c r="Z149" s="31">
        <f t="shared" si="85"/>
        <v>0</v>
      </c>
      <c r="AA149" s="31">
        <f t="shared" si="86"/>
        <v>0</v>
      </c>
    </row>
    <row r="150" spans="1:27" ht="28.5" x14ac:dyDescent="0.2">
      <c r="A150" s="119"/>
      <c r="B150" s="47" t="s">
        <v>186</v>
      </c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28" t="s">
        <v>81</v>
      </c>
      <c r="S150" s="29">
        <v>0</v>
      </c>
      <c r="T150" s="30">
        <v>0</v>
      </c>
      <c r="U150" s="31">
        <f t="shared" si="83"/>
        <v>0</v>
      </c>
      <c r="V150" s="31">
        <f t="shared" si="84"/>
        <v>0</v>
      </c>
      <c r="W150" s="28" t="s">
        <v>81</v>
      </c>
      <c r="X150" s="29">
        <v>0</v>
      </c>
      <c r="Y150" s="30">
        <v>0</v>
      </c>
      <c r="Z150" s="31">
        <f t="shared" si="85"/>
        <v>0</v>
      </c>
      <c r="AA150" s="31">
        <f t="shared" si="86"/>
        <v>0</v>
      </c>
    </row>
    <row r="151" spans="1:27" ht="15" x14ac:dyDescent="0.2">
      <c r="A151" s="119"/>
      <c r="B151" s="36" t="s">
        <v>47</v>
      </c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28" t="s">
        <v>81</v>
      </c>
      <c r="S151" s="29">
        <v>0</v>
      </c>
      <c r="T151" s="30">
        <v>0</v>
      </c>
      <c r="U151" s="31">
        <f t="shared" si="83"/>
        <v>0</v>
      </c>
      <c r="V151" s="31">
        <f t="shared" si="84"/>
        <v>0</v>
      </c>
      <c r="W151" s="28" t="s">
        <v>81</v>
      </c>
      <c r="X151" s="29">
        <v>0</v>
      </c>
      <c r="Y151" s="30">
        <v>0</v>
      </c>
      <c r="Z151" s="31">
        <f t="shared" si="85"/>
        <v>0</v>
      </c>
      <c r="AA151" s="31">
        <f t="shared" si="86"/>
        <v>0</v>
      </c>
    </row>
    <row r="152" spans="1:27" ht="15" x14ac:dyDescent="0.2">
      <c r="A152" s="119"/>
      <c r="B152" s="36" t="s">
        <v>48</v>
      </c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28" t="s">
        <v>81</v>
      </c>
      <c r="S152" s="29">
        <v>0</v>
      </c>
      <c r="T152" s="30">
        <v>0</v>
      </c>
      <c r="U152" s="31">
        <f t="shared" si="83"/>
        <v>0</v>
      </c>
      <c r="V152" s="31">
        <f t="shared" si="84"/>
        <v>0</v>
      </c>
      <c r="W152" s="28" t="s">
        <v>81</v>
      </c>
      <c r="X152" s="29">
        <v>0</v>
      </c>
      <c r="Y152" s="30">
        <v>0</v>
      </c>
      <c r="Z152" s="31">
        <f t="shared" si="85"/>
        <v>0</v>
      </c>
      <c r="AA152" s="31">
        <f t="shared" si="86"/>
        <v>0</v>
      </c>
    </row>
    <row r="153" spans="1:27" s="7" customFormat="1" ht="15" x14ac:dyDescent="0.2">
      <c r="A153" s="119"/>
      <c r="B153" s="36" t="s">
        <v>15</v>
      </c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28" t="s">
        <v>81</v>
      </c>
      <c r="S153" s="29">
        <v>0</v>
      </c>
      <c r="T153" s="30">
        <v>0</v>
      </c>
      <c r="U153" s="31">
        <f t="shared" si="83"/>
        <v>0</v>
      </c>
      <c r="V153" s="31">
        <f t="shared" si="84"/>
        <v>0</v>
      </c>
      <c r="W153" s="28" t="s">
        <v>81</v>
      </c>
      <c r="X153" s="29">
        <v>0</v>
      </c>
      <c r="Y153" s="30">
        <v>0</v>
      </c>
      <c r="Z153" s="31">
        <f t="shared" si="85"/>
        <v>0</v>
      </c>
      <c r="AA153" s="31">
        <f t="shared" si="86"/>
        <v>0</v>
      </c>
    </row>
    <row r="154" spans="1:27" ht="15" x14ac:dyDescent="0.2">
      <c r="A154" s="121" t="s">
        <v>201</v>
      </c>
      <c r="B154" s="21" t="s">
        <v>187</v>
      </c>
      <c r="C154" s="39"/>
      <c r="D154" s="41"/>
      <c r="E154" s="42"/>
      <c r="F154" s="44"/>
      <c r="G154" s="44"/>
      <c r="H154" s="39"/>
      <c r="I154" s="41"/>
      <c r="J154" s="42"/>
      <c r="K154" s="44"/>
      <c r="L154" s="44"/>
      <c r="M154" s="39"/>
      <c r="N154" s="41"/>
      <c r="O154" s="42"/>
      <c r="P154" s="42"/>
      <c r="Q154" s="42"/>
      <c r="R154" s="39"/>
      <c r="S154" s="41"/>
      <c r="T154" s="42"/>
      <c r="U154" s="80"/>
      <c r="V154" s="81"/>
      <c r="W154" s="39"/>
      <c r="X154" s="41"/>
      <c r="Y154" s="42"/>
      <c r="Z154" s="80"/>
      <c r="AA154" s="80"/>
    </row>
    <row r="155" spans="1:27" s="7" customFormat="1" ht="15" x14ac:dyDescent="0.2">
      <c r="A155" s="119"/>
      <c r="B155" s="36" t="s">
        <v>189</v>
      </c>
      <c r="C155" s="19"/>
      <c r="D155" s="19"/>
      <c r="E155" s="19"/>
      <c r="F155" s="19"/>
      <c r="G155" s="24"/>
      <c r="H155" s="24"/>
      <c r="I155" s="25"/>
      <c r="J155" s="26"/>
      <c r="K155" s="19"/>
      <c r="L155" s="24"/>
      <c r="M155" s="24"/>
      <c r="N155" s="25"/>
      <c r="O155" s="26"/>
      <c r="P155" s="19"/>
      <c r="Q155" s="19"/>
      <c r="R155" s="28" t="s">
        <v>81</v>
      </c>
      <c r="S155" s="29">
        <v>0</v>
      </c>
      <c r="T155" s="30">
        <v>0</v>
      </c>
      <c r="U155" s="31">
        <f t="shared" ref="U155:U160" si="87">S155*T155</f>
        <v>0</v>
      </c>
      <c r="V155" s="31">
        <f t="shared" ref="V155:V160" si="88">U155/$C$9</f>
        <v>0</v>
      </c>
      <c r="W155" s="28" t="s">
        <v>81</v>
      </c>
      <c r="X155" s="29">
        <v>0</v>
      </c>
      <c r="Y155" s="30">
        <v>0</v>
      </c>
      <c r="Z155" s="31">
        <f t="shared" ref="Z155:Z160" si="89">X155*Y155</f>
        <v>0</v>
      </c>
      <c r="AA155" s="31">
        <f t="shared" ref="AA155:AA160" si="90">Z155/$C$9</f>
        <v>0</v>
      </c>
    </row>
    <row r="156" spans="1:27" s="7" customFormat="1" ht="15" x14ac:dyDescent="0.2">
      <c r="A156" s="119"/>
      <c r="B156" s="36" t="s">
        <v>99</v>
      </c>
      <c r="C156" s="19"/>
      <c r="D156" s="19"/>
      <c r="E156" s="19"/>
      <c r="F156" s="19"/>
      <c r="G156" s="24"/>
      <c r="H156" s="24"/>
      <c r="I156" s="25"/>
      <c r="J156" s="26"/>
      <c r="K156" s="19"/>
      <c r="L156" s="24"/>
      <c r="M156" s="24"/>
      <c r="N156" s="25"/>
      <c r="O156" s="26"/>
      <c r="P156" s="19"/>
      <c r="Q156" s="19"/>
      <c r="R156" s="28" t="s">
        <v>81</v>
      </c>
      <c r="S156" s="29">
        <v>0</v>
      </c>
      <c r="T156" s="30">
        <v>0</v>
      </c>
      <c r="U156" s="31">
        <f t="shared" si="87"/>
        <v>0</v>
      </c>
      <c r="V156" s="31">
        <f t="shared" si="88"/>
        <v>0</v>
      </c>
      <c r="W156" s="28" t="s">
        <v>81</v>
      </c>
      <c r="X156" s="29">
        <v>0</v>
      </c>
      <c r="Y156" s="30">
        <v>0</v>
      </c>
      <c r="Z156" s="31">
        <f t="shared" si="89"/>
        <v>0</v>
      </c>
      <c r="AA156" s="31">
        <f t="shared" si="90"/>
        <v>0</v>
      </c>
    </row>
    <row r="157" spans="1:27" s="7" customFormat="1" ht="15" x14ac:dyDescent="0.2">
      <c r="A157" s="119"/>
      <c r="B157" s="36" t="s">
        <v>100</v>
      </c>
      <c r="C157" s="19"/>
      <c r="D157" s="19"/>
      <c r="E157" s="19"/>
      <c r="F157" s="19"/>
      <c r="G157" s="24"/>
      <c r="H157" s="24"/>
      <c r="I157" s="25"/>
      <c r="J157" s="26"/>
      <c r="K157" s="19"/>
      <c r="L157" s="24"/>
      <c r="M157" s="24"/>
      <c r="N157" s="25"/>
      <c r="O157" s="26"/>
      <c r="P157" s="19"/>
      <c r="Q157" s="19"/>
      <c r="R157" s="28" t="s">
        <v>81</v>
      </c>
      <c r="S157" s="29">
        <v>0</v>
      </c>
      <c r="T157" s="30">
        <v>0</v>
      </c>
      <c r="U157" s="31">
        <f t="shared" si="87"/>
        <v>0</v>
      </c>
      <c r="V157" s="31">
        <f t="shared" si="88"/>
        <v>0</v>
      </c>
      <c r="W157" s="28" t="s">
        <v>81</v>
      </c>
      <c r="X157" s="29">
        <v>0</v>
      </c>
      <c r="Y157" s="30">
        <v>0</v>
      </c>
      <c r="Z157" s="31">
        <f t="shared" si="89"/>
        <v>0</v>
      </c>
      <c r="AA157" s="31">
        <f t="shared" si="90"/>
        <v>0</v>
      </c>
    </row>
    <row r="158" spans="1:27" s="7" customFormat="1" ht="15" x14ac:dyDescent="0.2">
      <c r="A158" s="119"/>
      <c r="B158" s="36" t="s">
        <v>190</v>
      </c>
      <c r="C158" s="19"/>
      <c r="D158" s="19"/>
      <c r="E158" s="19"/>
      <c r="F158" s="19"/>
      <c r="G158" s="24"/>
      <c r="H158" s="24"/>
      <c r="I158" s="25"/>
      <c r="J158" s="26"/>
      <c r="K158" s="19"/>
      <c r="L158" s="24"/>
      <c r="M158" s="24"/>
      <c r="N158" s="25"/>
      <c r="O158" s="26"/>
      <c r="P158" s="19"/>
      <c r="Q158" s="19"/>
      <c r="R158" s="28" t="s">
        <v>81</v>
      </c>
      <c r="S158" s="29">
        <v>0</v>
      </c>
      <c r="T158" s="30">
        <v>0</v>
      </c>
      <c r="U158" s="31">
        <f t="shared" si="87"/>
        <v>0</v>
      </c>
      <c r="V158" s="31">
        <f t="shared" si="88"/>
        <v>0</v>
      </c>
      <c r="W158" s="28" t="s">
        <v>81</v>
      </c>
      <c r="X158" s="29">
        <v>0</v>
      </c>
      <c r="Y158" s="30">
        <v>0</v>
      </c>
      <c r="Z158" s="31">
        <f t="shared" si="89"/>
        <v>0</v>
      </c>
      <c r="AA158" s="31">
        <f t="shared" si="90"/>
        <v>0</v>
      </c>
    </row>
    <row r="159" spans="1:27" s="7" customFormat="1" ht="15" x14ac:dyDescent="0.2">
      <c r="A159" s="119"/>
      <c r="B159" s="36" t="s">
        <v>129</v>
      </c>
      <c r="C159" s="19"/>
      <c r="D159" s="19"/>
      <c r="E159" s="19"/>
      <c r="F159" s="19"/>
      <c r="G159" s="24"/>
      <c r="H159" s="24"/>
      <c r="I159" s="25"/>
      <c r="J159" s="26"/>
      <c r="K159" s="19"/>
      <c r="L159" s="24"/>
      <c r="M159" s="24"/>
      <c r="N159" s="25"/>
      <c r="O159" s="26"/>
      <c r="P159" s="19"/>
      <c r="Q159" s="19"/>
      <c r="R159" s="28" t="s">
        <v>81</v>
      </c>
      <c r="S159" s="29">
        <v>0</v>
      </c>
      <c r="T159" s="30">
        <v>0</v>
      </c>
      <c r="U159" s="31">
        <f t="shared" si="87"/>
        <v>0</v>
      </c>
      <c r="V159" s="31">
        <f t="shared" si="88"/>
        <v>0</v>
      </c>
      <c r="W159" s="28" t="s">
        <v>81</v>
      </c>
      <c r="X159" s="29">
        <v>0</v>
      </c>
      <c r="Y159" s="30">
        <v>0</v>
      </c>
      <c r="Z159" s="31">
        <f t="shared" si="89"/>
        <v>0</v>
      </c>
      <c r="AA159" s="31">
        <f t="shared" si="90"/>
        <v>0</v>
      </c>
    </row>
    <row r="160" spans="1:27" s="7" customFormat="1" ht="15" x14ac:dyDescent="0.2">
      <c r="A160" s="119"/>
      <c r="B160" s="36" t="s">
        <v>114</v>
      </c>
      <c r="C160" s="19"/>
      <c r="D160" s="19"/>
      <c r="E160" s="19"/>
      <c r="F160" s="19"/>
      <c r="G160" s="24"/>
      <c r="H160" s="24"/>
      <c r="I160" s="25"/>
      <c r="J160" s="26"/>
      <c r="K160" s="19"/>
      <c r="L160" s="24"/>
      <c r="M160" s="24"/>
      <c r="N160" s="25"/>
      <c r="O160" s="26"/>
      <c r="P160" s="19"/>
      <c r="Q160" s="19"/>
      <c r="R160" s="28" t="s">
        <v>81</v>
      </c>
      <c r="S160" s="29">
        <v>0</v>
      </c>
      <c r="T160" s="30">
        <v>0</v>
      </c>
      <c r="U160" s="31">
        <f t="shared" si="87"/>
        <v>0</v>
      </c>
      <c r="V160" s="31">
        <f t="shared" si="88"/>
        <v>0</v>
      </c>
      <c r="W160" s="28" t="s">
        <v>81</v>
      </c>
      <c r="X160" s="29">
        <v>0</v>
      </c>
      <c r="Y160" s="30">
        <v>0</v>
      </c>
      <c r="Z160" s="31">
        <f t="shared" si="89"/>
        <v>0</v>
      </c>
      <c r="AA160" s="31">
        <f t="shared" si="90"/>
        <v>0</v>
      </c>
    </row>
    <row r="161" spans="1:27" ht="25.9" customHeight="1" x14ac:dyDescent="0.2">
      <c r="A161" s="146" t="s">
        <v>159</v>
      </c>
      <c r="B161" s="146"/>
      <c r="C161" s="146"/>
      <c r="D161" s="146"/>
      <c r="E161" s="146"/>
      <c r="F161" s="61">
        <f>+F115+F124</f>
        <v>0</v>
      </c>
      <c r="G161" s="61">
        <f>+G115+G124</f>
        <v>0</v>
      </c>
      <c r="H161" s="147"/>
      <c r="I161" s="148"/>
      <c r="J161" s="149"/>
      <c r="K161" s="62">
        <f>+K115+K124+K135</f>
        <v>0</v>
      </c>
      <c r="L161" s="62">
        <f>+L115+L124+L135</f>
        <v>0</v>
      </c>
      <c r="M161" s="147"/>
      <c r="N161" s="148"/>
      <c r="O161" s="149"/>
      <c r="P161" s="60">
        <f>+P115+P124+P135+P138</f>
        <v>0</v>
      </c>
      <c r="Q161" s="60">
        <f>+Q115+Q124+Q135+Q138</f>
        <v>0</v>
      </c>
      <c r="R161" s="147"/>
      <c r="S161" s="148"/>
      <c r="T161" s="149"/>
      <c r="U161" s="62">
        <f>+U115+U138</f>
        <v>0</v>
      </c>
      <c r="V161" s="62">
        <f>+V115+V138</f>
        <v>0</v>
      </c>
      <c r="W161" s="159"/>
      <c r="X161" s="159"/>
      <c r="Y161" s="159"/>
      <c r="Z161" s="101">
        <f>+Z115+Z138</f>
        <v>0</v>
      </c>
      <c r="AA161" s="101">
        <f>+AA115+AA138</f>
        <v>0</v>
      </c>
    </row>
    <row r="162" spans="1:27" ht="15" customHeight="1" x14ac:dyDescent="0.2">
      <c r="A162" s="122"/>
      <c r="B162" s="122"/>
      <c r="C162" s="122"/>
      <c r="D162" s="122"/>
      <c r="E162" s="122"/>
      <c r="F162" s="12"/>
      <c r="G162" s="12"/>
      <c r="H162" s="10"/>
      <c r="I162" s="10"/>
      <c r="J162" s="10"/>
      <c r="K162" s="23"/>
      <c r="L162" s="23"/>
      <c r="M162" s="10"/>
      <c r="N162" s="10"/>
      <c r="O162" s="10"/>
      <c r="P162" s="23"/>
      <c r="Q162" s="23"/>
      <c r="R162" s="10"/>
      <c r="S162" s="10"/>
      <c r="T162" s="10"/>
      <c r="U162" s="23"/>
      <c r="V162" s="23"/>
      <c r="W162" s="106"/>
      <c r="X162" s="106"/>
      <c r="Y162" s="106"/>
      <c r="Z162" s="107"/>
      <c r="AA162" s="107"/>
    </row>
    <row r="163" spans="1:27" ht="15" customHeight="1" x14ac:dyDescent="0.2">
      <c r="A163" s="2"/>
      <c r="W163" s="102"/>
      <c r="X163" s="103"/>
      <c r="Y163" s="104"/>
      <c r="Z163" s="105"/>
      <c r="AA163" s="105"/>
    </row>
    <row r="164" spans="1:27" ht="15" x14ac:dyDescent="0.2">
      <c r="A164" s="117">
        <v>3</v>
      </c>
      <c r="B164" s="15" t="s">
        <v>246</v>
      </c>
      <c r="C164" s="152" t="s">
        <v>22</v>
      </c>
      <c r="D164" s="153"/>
      <c r="E164" s="153"/>
      <c r="F164" s="153"/>
      <c r="G164" s="154"/>
      <c r="H164" s="143" t="s">
        <v>130</v>
      </c>
      <c r="I164" s="144"/>
      <c r="J164" s="144"/>
      <c r="K164" s="144"/>
      <c r="L164" s="145"/>
      <c r="M164" s="152" t="s">
        <v>45</v>
      </c>
      <c r="N164" s="153"/>
      <c r="O164" s="153"/>
      <c r="P164" s="153"/>
      <c r="Q164" s="154"/>
      <c r="R164" s="143" t="s">
        <v>10</v>
      </c>
      <c r="S164" s="144"/>
      <c r="T164" s="144"/>
      <c r="U164" s="144"/>
      <c r="V164" s="145"/>
      <c r="W164" s="155" t="s">
        <v>203</v>
      </c>
      <c r="X164" s="156"/>
      <c r="Y164" s="156"/>
      <c r="Z164" s="156"/>
      <c r="AA164" s="157"/>
    </row>
    <row r="165" spans="1:27" ht="30" x14ac:dyDescent="0.2">
      <c r="A165" s="17" t="s">
        <v>131</v>
      </c>
      <c r="B165" s="17" t="s">
        <v>134</v>
      </c>
      <c r="C165" s="60" t="s">
        <v>133</v>
      </c>
      <c r="D165" s="60" t="s">
        <v>154</v>
      </c>
      <c r="E165" s="60" t="s">
        <v>132</v>
      </c>
      <c r="F165" s="60" t="s">
        <v>138</v>
      </c>
      <c r="G165" s="60" t="s">
        <v>249</v>
      </c>
      <c r="H165" s="62" t="s">
        <v>133</v>
      </c>
      <c r="I165" s="62" t="s">
        <v>154</v>
      </c>
      <c r="J165" s="62" t="s">
        <v>132</v>
      </c>
      <c r="K165" s="62" t="s">
        <v>138</v>
      </c>
      <c r="L165" s="62" t="s">
        <v>249</v>
      </c>
      <c r="M165" s="60" t="s">
        <v>133</v>
      </c>
      <c r="N165" s="60" t="s">
        <v>154</v>
      </c>
      <c r="O165" s="60" t="s">
        <v>132</v>
      </c>
      <c r="P165" s="60" t="s">
        <v>138</v>
      </c>
      <c r="Q165" s="60" t="s">
        <v>249</v>
      </c>
      <c r="R165" s="62" t="s">
        <v>133</v>
      </c>
      <c r="S165" s="62" t="s">
        <v>154</v>
      </c>
      <c r="T165" s="62" t="s">
        <v>132</v>
      </c>
      <c r="U165" s="62" t="s">
        <v>138</v>
      </c>
      <c r="V165" s="96" t="s">
        <v>249</v>
      </c>
      <c r="W165" s="60" t="s">
        <v>133</v>
      </c>
      <c r="X165" s="60" t="s">
        <v>154</v>
      </c>
      <c r="Y165" s="60" t="s">
        <v>132</v>
      </c>
      <c r="Z165" s="60" t="s">
        <v>138</v>
      </c>
      <c r="AA165" s="60" t="s">
        <v>249</v>
      </c>
    </row>
    <row r="166" spans="1:27" ht="28.5" x14ac:dyDescent="0.2">
      <c r="A166" s="119"/>
      <c r="B166" s="36" t="s">
        <v>205</v>
      </c>
      <c r="C166" s="19"/>
      <c r="D166" s="19"/>
      <c r="E166" s="19"/>
      <c r="F166" s="19"/>
      <c r="G166" s="19"/>
      <c r="H166" s="32"/>
      <c r="I166" s="33"/>
      <c r="J166" s="34"/>
      <c r="K166" s="35"/>
      <c r="L166" s="35"/>
      <c r="M166" s="69" t="s">
        <v>81</v>
      </c>
      <c r="N166" s="70">
        <v>0</v>
      </c>
      <c r="O166" s="71">
        <v>0</v>
      </c>
      <c r="P166" s="72"/>
      <c r="Q166" s="31">
        <f t="shared" ref="Q166:Q176" si="91">P166/$C$9</f>
        <v>0</v>
      </c>
      <c r="R166" s="69" t="s">
        <v>81</v>
      </c>
      <c r="S166" s="73">
        <v>0</v>
      </c>
      <c r="T166" s="74">
        <v>0</v>
      </c>
      <c r="U166" s="74">
        <v>0</v>
      </c>
      <c r="V166" s="31">
        <f t="shared" ref="V166:V176" si="92">U166/$C$9</f>
        <v>0</v>
      </c>
      <c r="W166" s="69" t="s">
        <v>81</v>
      </c>
      <c r="X166" s="70">
        <v>0</v>
      </c>
      <c r="Y166" s="77">
        <v>0</v>
      </c>
      <c r="Z166" s="77">
        <v>0</v>
      </c>
      <c r="AA166" s="31">
        <f t="shared" ref="AA166:AA176" si="93">Z166/$C$9</f>
        <v>0</v>
      </c>
    </row>
    <row r="167" spans="1:27" ht="28.5" x14ac:dyDescent="0.2">
      <c r="A167" s="119"/>
      <c r="B167" s="36" t="s">
        <v>217</v>
      </c>
      <c r="C167" s="19"/>
      <c r="D167" s="19"/>
      <c r="E167" s="19"/>
      <c r="F167" s="19"/>
      <c r="G167" s="19"/>
      <c r="H167" s="32"/>
      <c r="I167" s="33"/>
      <c r="J167" s="34"/>
      <c r="K167" s="35"/>
      <c r="L167" s="35"/>
      <c r="M167" s="69" t="s">
        <v>81</v>
      </c>
      <c r="N167" s="70">
        <v>0</v>
      </c>
      <c r="O167" s="71">
        <v>0</v>
      </c>
      <c r="P167" s="72">
        <v>0</v>
      </c>
      <c r="Q167" s="31">
        <f t="shared" si="91"/>
        <v>0</v>
      </c>
      <c r="R167" s="69" t="s">
        <v>81</v>
      </c>
      <c r="S167" s="73">
        <v>0</v>
      </c>
      <c r="T167" s="74">
        <v>0</v>
      </c>
      <c r="U167" s="74">
        <v>0</v>
      </c>
      <c r="V167" s="31">
        <f t="shared" si="92"/>
        <v>0</v>
      </c>
      <c r="W167" s="69" t="s">
        <v>81</v>
      </c>
      <c r="X167" s="70">
        <v>0</v>
      </c>
      <c r="Y167" s="77">
        <v>0</v>
      </c>
      <c r="Z167" s="77">
        <v>0</v>
      </c>
      <c r="AA167" s="31">
        <f t="shared" si="93"/>
        <v>0</v>
      </c>
    </row>
    <row r="168" spans="1:27" ht="28.5" x14ac:dyDescent="0.2">
      <c r="A168" s="119"/>
      <c r="B168" s="36" t="s">
        <v>218</v>
      </c>
      <c r="C168" s="19"/>
      <c r="D168" s="19"/>
      <c r="E168" s="19"/>
      <c r="F168" s="19"/>
      <c r="G168" s="19"/>
      <c r="H168" s="32"/>
      <c r="I168" s="33"/>
      <c r="J168" s="34"/>
      <c r="K168" s="35"/>
      <c r="L168" s="35"/>
      <c r="M168" s="69" t="s">
        <v>81</v>
      </c>
      <c r="N168" s="70">
        <v>0</v>
      </c>
      <c r="O168" s="71">
        <v>0</v>
      </c>
      <c r="P168" s="72">
        <v>0</v>
      </c>
      <c r="Q168" s="31">
        <f t="shared" si="91"/>
        <v>0</v>
      </c>
      <c r="R168" s="69" t="s">
        <v>81</v>
      </c>
      <c r="S168" s="73">
        <v>0</v>
      </c>
      <c r="T168" s="74">
        <v>0</v>
      </c>
      <c r="U168" s="74">
        <v>0</v>
      </c>
      <c r="V168" s="31">
        <f t="shared" si="92"/>
        <v>0</v>
      </c>
      <c r="W168" s="69" t="s">
        <v>81</v>
      </c>
      <c r="X168" s="70">
        <v>0</v>
      </c>
      <c r="Y168" s="77">
        <v>0</v>
      </c>
      <c r="Z168" s="77">
        <v>0</v>
      </c>
      <c r="AA168" s="31">
        <f t="shared" si="93"/>
        <v>0</v>
      </c>
    </row>
    <row r="169" spans="1:27" ht="15" x14ac:dyDescent="0.2">
      <c r="A169" s="119"/>
      <c r="B169" s="36" t="s">
        <v>127</v>
      </c>
      <c r="C169" s="19"/>
      <c r="D169" s="19"/>
      <c r="E169" s="19"/>
      <c r="F169" s="19"/>
      <c r="G169" s="19"/>
      <c r="H169" s="32"/>
      <c r="I169" s="33"/>
      <c r="J169" s="34"/>
      <c r="K169" s="35"/>
      <c r="L169" s="35"/>
      <c r="M169" s="69" t="s">
        <v>81</v>
      </c>
      <c r="N169" s="70">
        <v>0</v>
      </c>
      <c r="O169" s="71">
        <v>0</v>
      </c>
      <c r="P169" s="72">
        <v>0</v>
      </c>
      <c r="Q169" s="31">
        <f t="shared" si="91"/>
        <v>0</v>
      </c>
      <c r="R169" s="69" t="s">
        <v>81</v>
      </c>
      <c r="S169" s="73">
        <v>0</v>
      </c>
      <c r="T169" s="74">
        <v>0</v>
      </c>
      <c r="U169" s="74">
        <v>0</v>
      </c>
      <c r="V169" s="31">
        <f t="shared" si="92"/>
        <v>0</v>
      </c>
      <c r="W169" s="69" t="s">
        <v>81</v>
      </c>
      <c r="X169" s="70">
        <v>0</v>
      </c>
      <c r="Y169" s="77">
        <v>0</v>
      </c>
      <c r="Z169" s="77">
        <v>0</v>
      </c>
      <c r="AA169" s="31">
        <f t="shared" si="93"/>
        <v>0</v>
      </c>
    </row>
    <row r="170" spans="1:27" ht="28.5" x14ac:dyDescent="0.2">
      <c r="A170" s="119"/>
      <c r="B170" s="36" t="s">
        <v>213</v>
      </c>
      <c r="C170" s="19"/>
      <c r="D170" s="19"/>
      <c r="E170" s="19"/>
      <c r="F170" s="19"/>
      <c r="G170" s="19"/>
      <c r="H170" s="32"/>
      <c r="I170" s="33"/>
      <c r="J170" s="34"/>
      <c r="K170" s="35"/>
      <c r="L170" s="35"/>
      <c r="M170" s="69" t="s">
        <v>81</v>
      </c>
      <c r="N170" s="70">
        <v>0</v>
      </c>
      <c r="O170" s="71">
        <v>0</v>
      </c>
      <c r="P170" s="72">
        <v>0</v>
      </c>
      <c r="Q170" s="31">
        <f t="shared" si="91"/>
        <v>0</v>
      </c>
      <c r="R170" s="69" t="s">
        <v>81</v>
      </c>
      <c r="S170" s="73">
        <v>0</v>
      </c>
      <c r="T170" s="74">
        <v>0</v>
      </c>
      <c r="U170" s="74">
        <v>0</v>
      </c>
      <c r="V170" s="31">
        <f t="shared" si="92"/>
        <v>0</v>
      </c>
      <c r="W170" s="69" t="s">
        <v>81</v>
      </c>
      <c r="X170" s="70">
        <v>0</v>
      </c>
      <c r="Y170" s="77">
        <v>0</v>
      </c>
      <c r="Z170" s="77">
        <v>0</v>
      </c>
      <c r="AA170" s="31">
        <f t="shared" si="93"/>
        <v>0</v>
      </c>
    </row>
    <row r="171" spans="1:27" ht="15" x14ac:dyDescent="0.2">
      <c r="A171" s="119"/>
      <c r="B171" s="36" t="s">
        <v>214</v>
      </c>
      <c r="C171" s="19"/>
      <c r="D171" s="19"/>
      <c r="E171" s="19"/>
      <c r="F171" s="19"/>
      <c r="G171" s="19"/>
      <c r="H171" s="32"/>
      <c r="I171" s="33"/>
      <c r="J171" s="34"/>
      <c r="K171" s="35"/>
      <c r="L171" s="35"/>
      <c r="M171" s="69" t="s">
        <v>81</v>
      </c>
      <c r="N171" s="70">
        <v>0</v>
      </c>
      <c r="O171" s="71">
        <v>0</v>
      </c>
      <c r="P171" s="72">
        <v>0</v>
      </c>
      <c r="Q171" s="31">
        <f t="shared" si="91"/>
        <v>0</v>
      </c>
      <c r="R171" s="69" t="s">
        <v>81</v>
      </c>
      <c r="S171" s="73">
        <v>0</v>
      </c>
      <c r="T171" s="74">
        <v>0</v>
      </c>
      <c r="U171" s="74">
        <v>0</v>
      </c>
      <c r="V171" s="31">
        <f t="shared" si="92"/>
        <v>0</v>
      </c>
      <c r="W171" s="69" t="s">
        <v>81</v>
      </c>
      <c r="X171" s="70">
        <v>0</v>
      </c>
      <c r="Y171" s="77">
        <v>0</v>
      </c>
      <c r="Z171" s="77">
        <v>0</v>
      </c>
      <c r="AA171" s="31">
        <f t="shared" si="93"/>
        <v>0</v>
      </c>
    </row>
    <row r="172" spans="1:27" ht="15" x14ac:dyDescent="0.2">
      <c r="A172" s="119"/>
      <c r="B172" s="36" t="s">
        <v>215</v>
      </c>
      <c r="C172" s="19"/>
      <c r="D172" s="19"/>
      <c r="E172" s="19"/>
      <c r="F172" s="19"/>
      <c r="G172" s="19"/>
      <c r="H172" s="32"/>
      <c r="I172" s="33"/>
      <c r="J172" s="34"/>
      <c r="K172" s="35"/>
      <c r="L172" s="35"/>
      <c r="M172" s="69" t="s">
        <v>81</v>
      </c>
      <c r="N172" s="70">
        <v>0</v>
      </c>
      <c r="O172" s="71">
        <v>0</v>
      </c>
      <c r="P172" s="72">
        <v>0</v>
      </c>
      <c r="Q172" s="31">
        <f t="shared" si="91"/>
        <v>0</v>
      </c>
      <c r="R172" s="69" t="s">
        <v>81</v>
      </c>
      <c r="S172" s="73">
        <v>0</v>
      </c>
      <c r="T172" s="74">
        <v>0</v>
      </c>
      <c r="U172" s="74">
        <v>0</v>
      </c>
      <c r="V172" s="31">
        <f t="shared" si="92"/>
        <v>0</v>
      </c>
      <c r="W172" s="69" t="s">
        <v>81</v>
      </c>
      <c r="X172" s="70">
        <v>0</v>
      </c>
      <c r="Y172" s="77">
        <v>0</v>
      </c>
      <c r="Z172" s="77">
        <v>0</v>
      </c>
      <c r="AA172" s="31">
        <f t="shared" si="93"/>
        <v>0</v>
      </c>
    </row>
    <row r="173" spans="1:27" ht="28.5" x14ac:dyDescent="0.2">
      <c r="A173" s="119"/>
      <c r="B173" s="36" t="s">
        <v>216</v>
      </c>
      <c r="C173" s="19"/>
      <c r="D173" s="19"/>
      <c r="E173" s="19"/>
      <c r="F173" s="19"/>
      <c r="G173" s="19"/>
      <c r="H173" s="32"/>
      <c r="I173" s="33"/>
      <c r="J173" s="34"/>
      <c r="K173" s="35"/>
      <c r="L173" s="35"/>
      <c r="M173" s="69" t="s">
        <v>81</v>
      </c>
      <c r="N173" s="70">
        <v>0</v>
      </c>
      <c r="O173" s="71">
        <v>0</v>
      </c>
      <c r="P173" s="72">
        <v>0</v>
      </c>
      <c r="Q173" s="31">
        <f t="shared" si="91"/>
        <v>0</v>
      </c>
      <c r="R173" s="69" t="s">
        <v>81</v>
      </c>
      <c r="S173" s="73">
        <v>0</v>
      </c>
      <c r="T173" s="74">
        <v>0</v>
      </c>
      <c r="U173" s="74">
        <v>0</v>
      </c>
      <c r="V173" s="31">
        <f t="shared" si="92"/>
        <v>0</v>
      </c>
      <c r="W173" s="69" t="s">
        <v>81</v>
      </c>
      <c r="X173" s="70">
        <v>0</v>
      </c>
      <c r="Y173" s="77">
        <v>0</v>
      </c>
      <c r="Z173" s="77">
        <v>0</v>
      </c>
      <c r="AA173" s="31">
        <f t="shared" si="93"/>
        <v>0</v>
      </c>
    </row>
    <row r="174" spans="1:27" ht="28.5" x14ac:dyDescent="0.2">
      <c r="A174" s="119"/>
      <c r="B174" s="36" t="s">
        <v>219</v>
      </c>
      <c r="C174" s="19"/>
      <c r="D174" s="19"/>
      <c r="E174" s="19"/>
      <c r="F174" s="19"/>
      <c r="G174" s="19"/>
      <c r="H174" s="32"/>
      <c r="I174" s="33"/>
      <c r="J174" s="34"/>
      <c r="K174" s="35"/>
      <c r="L174" s="35"/>
      <c r="M174" s="69" t="s">
        <v>81</v>
      </c>
      <c r="N174" s="70">
        <v>0</v>
      </c>
      <c r="O174" s="71">
        <v>0</v>
      </c>
      <c r="P174" s="72">
        <v>0</v>
      </c>
      <c r="Q174" s="31">
        <f t="shared" si="91"/>
        <v>0</v>
      </c>
      <c r="R174" s="69" t="s">
        <v>81</v>
      </c>
      <c r="S174" s="73">
        <v>0</v>
      </c>
      <c r="T174" s="74">
        <v>0</v>
      </c>
      <c r="U174" s="74">
        <v>0</v>
      </c>
      <c r="V174" s="31">
        <f t="shared" si="92"/>
        <v>0</v>
      </c>
      <c r="W174" s="69" t="s">
        <v>81</v>
      </c>
      <c r="X174" s="70">
        <v>0</v>
      </c>
      <c r="Y174" s="77">
        <v>0</v>
      </c>
      <c r="Z174" s="77">
        <v>0</v>
      </c>
      <c r="AA174" s="31">
        <f t="shared" si="93"/>
        <v>0</v>
      </c>
    </row>
    <row r="175" spans="1:27" ht="28.5" x14ac:dyDescent="0.2">
      <c r="A175" s="119"/>
      <c r="B175" s="36" t="s">
        <v>220</v>
      </c>
      <c r="C175" s="19"/>
      <c r="D175" s="19"/>
      <c r="E175" s="19"/>
      <c r="F175" s="19"/>
      <c r="G175" s="19"/>
      <c r="H175" s="32"/>
      <c r="I175" s="33"/>
      <c r="J175" s="34"/>
      <c r="K175" s="35"/>
      <c r="L175" s="35"/>
      <c r="M175" s="69" t="s">
        <v>81</v>
      </c>
      <c r="N175" s="70">
        <v>0</v>
      </c>
      <c r="O175" s="71">
        <v>0</v>
      </c>
      <c r="P175" s="72">
        <v>0</v>
      </c>
      <c r="Q175" s="31">
        <f t="shared" si="91"/>
        <v>0</v>
      </c>
      <c r="R175" s="69" t="s">
        <v>81</v>
      </c>
      <c r="S175" s="73">
        <v>0</v>
      </c>
      <c r="T175" s="74">
        <v>0</v>
      </c>
      <c r="U175" s="74">
        <v>0</v>
      </c>
      <c r="V175" s="31">
        <f t="shared" si="92"/>
        <v>0</v>
      </c>
      <c r="W175" s="69" t="s">
        <v>81</v>
      </c>
      <c r="X175" s="70">
        <v>0</v>
      </c>
      <c r="Y175" s="77">
        <v>0</v>
      </c>
      <c r="Z175" s="77">
        <v>0</v>
      </c>
      <c r="AA175" s="31">
        <f t="shared" si="93"/>
        <v>0</v>
      </c>
    </row>
    <row r="176" spans="1:27" ht="42.75" x14ac:dyDescent="0.2">
      <c r="A176" s="119"/>
      <c r="B176" s="36" t="s">
        <v>221</v>
      </c>
      <c r="C176" s="19"/>
      <c r="D176" s="19"/>
      <c r="E176" s="19"/>
      <c r="F176" s="19"/>
      <c r="G176" s="19"/>
      <c r="H176" s="32"/>
      <c r="I176" s="33"/>
      <c r="J176" s="34"/>
      <c r="K176" s="35"/>
      <c r="L176" s="35"/>
      <c r="M176" s="69" t="s">
        <v>81</v>
      </c>
      <c r="N176" s="70">
        <v>0</v>
      </c>
      <c r="O176" s="71">
        <v>0</v>
      </c>
      <c r="P176" s="72">
        <v>0</v>
      </c>
      <c r="Q176" s="31">
        <f t="shared" si="91"/>
        <v>0</v>
      </c>
      <c r="R176" s="69" t="s">
        <v>81</v>
      </c>
      <c r="S176" s="73">
        <v>0</v>
      </c>
      <c r="T176" s="74">
        <v>0</v>
      </c>
      <c r="U176" s="74">
        <v>0</v>
      </c>
      <c r="V176" s="31">
        <f t="shared" si="92"/>
        <v>0</v>
      </c>
      <c r="W176" s="69" t="s">
        <v>81</v>
      </c>
      <c r="X176" s="70">
        <v>0</v>
      </c>
      <c r="Y176" s="77">
        <v>0</v>
      </c>
      <c r="Z176" s="77">
        <v>0</v>
      </c>
      <c r="AA176" s="31">
        <f t="shared" si="93"/>
        <v>0</v>
      </c>
    </row>
    <row r="177" spans="1:27" ht="26.25" customHeight="1" x14ac:dyDescent="0.2">
      <c r="A177" s="146" t="s">
        <v>251</v>
      </c>
      <c r="B177" s="146"/>
      <c r="C177" s="146"/>
      <c r="D177" s="146"/>
      <c r="E177" s="146"/>
      <c r="F177" s="75"/>
      <c r="G177" s="95"/>
      <c r="H177" s="147"/>
      <c r="I177" s="148"/>
      <c r="J177" s="149"/>
      <c r="K177" s="76"/>
      <c r="L177" s="97"/>
      <c r="M177" s="147"/>
      <c r="N177" s="148"/>
      <c r="O177" s="149"/>
      <c r="P177" s="60">
        <f>SUM(P166:P176)</f>
        <v>0</v>
      </c>
      <c r="Q177" s="60">
        <f>SUM(Q166:Q176)</f>
        <v>0</v>
      </c>
      <c r="R177" s="147"/>
      <c r="S177" s="148"/>
      <c r="T177" s="149"/>
      <c r="U177" s="62">
        <f>SUM(U166:U176)</f>
        <v>0</v>
      </c>
      <c r="V177" s="62">
        <f>SUM(V166:V176)</f>
        <v>0</v>
      </c>
      <c r="W177" s="159"/>
      <c r="X177" s="159"/>
      <c r="Y177" s="159"/>
      <c r="Z177" s="101">
        <f>SUM(Z166:Z176)</f>
        <v>0</v>
      </c>
      <c r="AA177" s="101">
        <f>SUM(AA166:AA176)</f>
        <v>0</v>
      </c>
    </row>
    <row r="178" spans="1:27" x14ac:dyDescent="0.2">
      <c r="A178" s="2"/>
      <c r="W178" s="109"/>
      <c r="X178" s="110"/>
      <c r="Y178" s="111"/>
      <c r="Z178" s="112"/>
      <c r="AA178" s="108"/>
    </row>
    <row r="179" spans="1:27" x14ac:dyDescent="0.2">
      <c r="A179" s="2"/>
      <c r="W179" s="85"/>
      <c r="X179" s="86"/>
      <c r="Y179" s="87"/>
      <c r="Z179" s="12"/>
      <c r="AA179" s="12"/>
    </row>
    <row r="180" spans="1:27" x14ac:dyDescent="0.2">
      <c r="A180" s="2"/>
      <c r="W180" s="85"/>
      <c r="X180" s="86"/>
      <c r="Y180" s="87"/>
      <c r="Z180" s="12"/>
      <c r="AA180" s="12"/>
    </row>
    <row r="181" spans="1:27" x14ac:dyDescent="0.2">
      <c r="A181" s="2"/>
      <c r="W181" s="102"/>
      <c r="X181" s="103"/>
      <c r="Y181" s="104"/>
      <c r="Z181" s="105"/>
      <c r="AA181" s="105"/>
    </row>
    <row r="182" spans="1:27" ht="18.600000000000001" customHeight="1" x14ac:dyDescent="0.2">
      <c r="A182" s="117">
        <v>4</v>
      </c>
      <c r="B182" s="15" t="s">
        <v>49</v>
      </c>
      <c r="C182" s="152" t="s">
        <v>22</v>
      </c>
      <c r="D182" s="153"/>
      <c r="E182" s="153"/>
      <c r="F182" s="153"/>
      <c r="G182" s="154"/>
      <c r="H182" s="143" t="s">
        <v>130</v>
      </c>
      <c r="I182" s="144"/>
      <c r="J182" s="144"/>
      <c r="K182" s="144"/>
      <c r="L182" s="145"/>
      <c r="M182" s="152" t="s">
        <v>45</v>
      </c>
      <c r="N182" s="153"/>
      <c r="O182" s="153"/>
      <c r="P182" s="153"/>
      <c r="Q182" s="154"/>
      <c r="R182" s="143" t="s">
        <v>10</v>
      </c>
      <c r="S182" s="144"/>
      <c r="T182" s="144"/>
      <c r="U182" s="144"/>
      <c r="V182" s="145"/>
      <c r="W182" s="155" t="s">
        <v>203</v>
      </c>
      <c r="X182" s="156"/>
      <c r="Y182" s="156"/>
      <c r="Z182" s="156"/>
      <c r="AA182" s="157"/>
    </row>
    <row r="183" spans="1:27" ht="30" x14ac:dyDescent="0.2">
      <c r="A183" s="17" t="s">
        <v>131</v>
      </c>
      <c r="B183" s="17" t="s">
        <v>134</v>
      </c>
      <c r="C183" s="60" t="s">
        <v>133</v>
      </c>
      <c r="D183" s="60" t="s">
        <v>154</v>
      </c>
      <c r="E183" s="60" t="s">
        <v>132</v>
      </c>
      <c r="F183" s="60" t="s">
        <v>138</v>
      </c>
      <c r="G183" s="60" t="s">
        <v>249</v>
      </c>
      <c r="H183" s="62" t="s">
        <v>133</v>
      </c>
      <c r="I183" s="62" t="s">
        <v>154</v>
      </c>
      <c r="J183" s="62" t="s">
        <v>132</v>
      </c>
      <c r="K183" s="62" t="s">
        <v>138</v>
      </c>
      <c r="L183" s="62" t="s">
        <v>249</v>
      </c>
      <c r="M183" s="60" t="s">
        <v>133</v>
      </c>
      <c r="N183" s="60" t="s">
        <v>154</v>
      </c>
      <c r="O183" s="60" t="s">
        <v>132</v>
      </c>
      <c r="P183" s="60" t="s">
        <v>138</v>
      </c>
      <c r="Q183" s="60" t="s">
        <v>249</v>
      </c>
      <c r="R183" s="62" t="s">
        <v>133</v>
      </c>
      <c r="S183" s="62" t="s">
        <v>154</v>
      </c>
      <c r="T183" s="62" t="s">
        <v>132</v>
      </c>
      <c r="U183" s="62" t="s">
        <v>138</v>
      </c>
      <c r="V183" s="96" t="s">
        <v>249</v>
      </c>
      <c r="W183" s="60" t="s">
        <v>133</v>
      </c>
      <c r="X183" s="60" t="s">
        <v>154</v>
      </c>
      <c r="Y183" s="60" t="s">
        <v>132</v>
      </c>
      <c r="Z183" s="60" t="s">
        <v>138</v>
      </c>
      <c r="AA183" s="60" t="s">
        <v>249</v>
      </c>
    </row>
    <row r="184" spans="1:27" x14ac:dyDescent="0.2">
      <c r="A184" s="119"/>
      <c r="B184" s="36" t="s">
        <v>65</v>
      </c>
      <c r="C184" s="28" t="s">
        <v>81</v>
      </c>
      <c r="D184" s="29">
        <v>0</v>
      </c>
      <c r="E184" s="30">
        <v>0</v>
      </c>
      <c r="F184" s="31">
        <f>D184*E184</f>
        <v>0</v>
      </c>
      <c r="G184" s="31">
        <f t="shared" ref="G184:G188" si="94">F184/$C$9</f>
        <v>0</v>
      </c>
      <c r="H184" s="28" t="s">
        <v>81</v>
      </c>
      <c r="I184" s="29">
        <v>0</v>
      </c>
      <c r="J184" s="30">
        <v>0</v>
      </c>
      <c r="K184" s="31">
        <f t="shared" ref="K184:K194" si="95">I184*J184</f>
        <v>0</v>
      </c>
      <c r="L184" s="31">
        <f t="shared" ref="L184:L194" si="96">K184/$C$9</f>
        <v>0</v>
      </c>
      <c r="M184" s="28" t="s">
        <v>81</v>
      </c>
      <c r="N184" s="29">
        <v>0</v>
      </c>
      <c r="O184" s="30">
        <v>0</v>
      </c>
      <c r="P184" s="31">
        <f t="shared" ref="P184:P195" si="97">N184*O184</f>
        <v>0</v>
      </c>
      <c r="Q184" s="31">
        <f t="shared" ref="Q184:Q195" si="98">P184/$C$9</f>
        <v>0</v>
      </c>
      <c r="R184" s="28" t="s">
        <v>81</v>
      </c>
      <c r="S184" s="29">
        <v>0</v>
      </c>
      <c r="T184" s="30">
        <v>0</v>
      </c>
      <c r="U184" s="31">
        <f>S184*T184</f>
        <v>0</v>
      </c>
      <c r="V184" s="31">
        <f t="shared" ref="V184:V188" si="99">U184/$C$9</f>
        <v>0</v>
      </c>
      <c r="W184" s="28" t="s">
        <v>81</v>
      </c>
      <c r="X184" s="29">
        <v>0</v>
      </c>
      <c r="Y184" s="30">
        <v>0</v>
      </c>
      <c r="Z184" s="31">
        <f>X184*Y184</f>
        <v>0</v>
      </c>
      <c r="AA184" s="31">
        <f t="shared" ref="AA184:AA188" si="100">Z184/$C$9</f>
        <v>0</v>
      </c>
    </row>
    <row r="185" spans="1:27" x14ac:dyDescent="0.2">
      <c r="A185" s="119"/>
      <c r="B185" s="36" t="s">
        <v>24</v>
      </c>
      <c r="C185" s="28" t="s">
        <v>81</v>
      </c>
      <c r="D185" s="29">
        <v>0</v>
      </c>
      <c r="E185" s="30">
        <v>0</v>
      </c>
      <c r="F185" s="31">
        <f>D185*E185</f>
        <v>0</v>
      </c>
      <c r="G185" s="31">
        <f t="shared" si="94"/>
        <v>0</v>
      </c>
      <c r="H185" s="28" t="s">
        <v>81</v>
      </c>
      <c r="I185" s="29">
        <v>0</v>
      </c>
      <c r="J185" s="30">
        <v>0</v>
      </c>
      <c r="K185" s="31">
        <f t="shared" si="95"/>
        <v>0</v>
      </c>
      <c r="L185" s="31">
        <f t="shared" si="96"/>
        <v>0</v>
      </c>
      <c r="M185" s="28" t="s">
        <v>81</v>
      </c>
      <c r="N185" s="29">
        <v>0</v>
      </c>
      <c r="O185" s="30">
        <v>0</v>
      </c>
      <c r="P185" s="31">
        <f t="shared" si="97"/>
        <v>0</v>
      </c>
      <c r="Q185" s="31">
        <f t="shared" si="98"/>
        <v>0</v>
      </c>
      <c r="R185" s="28" t="s">
        <v>81</v>
      </c>
      <c r="S185" s="29">
        <v>0</v>
      </c>
      <c r="T185" s="30">
        <v>0</v>
      </c>
      <c r="U185" s="31">
        <f>S185*T185</f>
        <v>0</v>
      </c>
      <c r="V185" s="31">
        <f t="shared" si="99"/>
        <v>0</v>
      </c>
      <c r="W185" s="28" t="s">
        <v>81</v>
      </c>
      <c r="X185" s="29">
        <v>0</v>
      </c>
      <c r="Y185" s="30">
        <v>0</v>
      </c>
      <c r="Z185" s="31">
        <f>X185*Y185</f>
        <v>0</v>
      </c>
      <c r="AA185" s="31">
        <f t="shared" si="100"/>
        <v>0</v>
      </c>
    </row>
    <row r="186" spans="1:27" x14ac:dyDescent="0.2">
      <c r="A186" s="119"/>
      <c r="B186" s="36" t="s">
        <v>55</v>
      </c>
      <c r="C186" s="28" t="s">
        <v>81</v>
      </c>
      <c r="D186" s="29">
        <v>0</v>
      </c>
      <c r="E186" s="30">
        <v>0</v>
      </c>
      <c r="F186" s="31">
        <f>D186*E186</f>
        <v>0</v>
      </c>
      <c r="G186" s="31">
        <f t="shared" si="94"/>
        <v>0</v>
      </c>
      <c r="H186" s="28" t="s">
        <v>81</v>
      </c>
      <c r="I186" s="29">
        <v>0</v>
      </c>
      <c r="J186" s="30">
        <v>0</v>
      </c>
      <c r="K186" s="31">
        <f t="shared" si="95"/>
        <v>0</v>
      </c>
      <c r="L186" s="31">
        <f t="shared" si="96"/>
        <v>0</v>
      </c>
      <c r="M186" s="28" t="s">
        <v>81</v>
      </c>
      <c r="N186" s="29">
        <v>0</v>
      </c>
      <c r="O186" s="30">
        <v>0</v>
      </c>
      <c r="P186" s="31">
        <f t="shared" si="97"/>
        <v>0</v>
      </c>
      <c r="Q186" s="31">
        <f t="shared" si="98"/>
        <v>0</v>
      </c>
      <c r="R186" s="28" t="s">
        <v>81</v>
      </c>
      <c r="S186" s="29">
        <v>0</v>
      </c>
      <c r="T186" s="30">
        <v>0</v>
      </c>
      <c r="U186" s="31">
        <f>S186*T186</f>
        <v>0</v>
      </c>
      <c r="V186" s="31">
        <f t="shared" si="99"/>
        <v>0</v>
      </c>
      <c r="W186" s="28" t="s">
        <v>81</v>
      </c>
      <c r="X186" s="29">
        <v>0</v>
      </c>
      <c r="Y186" s="30">
        <v>0</v>
      </c>
      <c r="Z186" s="31">
        <f>X186*Y186</f>
        <v>0</v>
      </c>
      <c r="AA186" s="31">
        <f t="shared" si="100"/>
        <v>0</v>
      </c>
    </row>
    <row r="187" spans="1:27" x14ac:dyDescent="0.2">
      <c r="A187" s="119"/>
      <c r="B187" s="48" t="s">
        <v>153</v>
      </c>
      <c r="C187" s="28" t="s">
        <v>81</v>
      </c>
      <c r="D187" s="29">
        <v>0</v>
      </c>
      <c r="E187" s="30">
        <v>0</v>
      </c>
      <c r="F187" s="31">
        <f>D187*E187</f>
        <v>0</v>
      </c>
      <c r="G187" s="31">
        <f t="shared" si="94"/>
        <v>0</v>
      </c>
      <c r="H187" s="28" t="s">
        <v>81</v>
      </c>
      <c r="I187" s="29">
        <v>0</v>
      </c>
      <c r="J187" s="30">
        <v>0</v>
      </c>
      <c r="K187" s="31">
        <f t="shared" si="95"/>
        <v>0</v>
      </c>
      <c r="L187" s="31">
        <f t="shared" si="96"/>
        <v>0</v>
      </c>
      <c r="M187" s="28" t="s">
        <v>81</v>
      </c>
      <c r="N187" s="29">
        <v>0</v>
      </c>
      <c r="O187" s="30">
        <v>0</v>
      </c>
      <c r="P187" s="31">
        <f t="shared" si="97"/>
        <v>0</v>
      </c>
      <c r="Q187" s="31">
        <f t="shared" si="98"/>
        <v>0</v>
      </c>
      <c r="R187" s="28" t="s">
        <v>81</v>
      </c>
      <c r="S187" s="29">
        <v>0</v>
      </c>
      <c r="T187" s="30">
        <v>0</v>
      </c>
      <c r="U187" s="31">
        <f>S187*T187</f>
        <v>0</v>
      </c>
      <c r="V187" s="31">
        <f t="shared" si="99"/>
        <v>0</v>
      </c>
      <c r="W187" s="28" t="s">
        <v>81</v>
      </c>
      <c r="X187" s="29">
        <v>0</v>
      </c>
      <c r="Y187" s="30">
        <v>0</v>
      </c>
      <c r="Z187" s="31">
        <f>X187*Y187</f>
        <v>0</v>
      </c>
      <c r="AA187" s="31">
        <f t="shared" si="100"/>
        <v>0</v>
      </c>
    </row>
    <row r="188" spans="1:27" x14ac:dyDescent="0.2">
      <c r="A188" s="119"/>
      <c r="B188" s="36" t="s">
        <v>119</v>
      </c>
      <c r="C188" s="28" t="s">
        <v>81</v>
      </c>
      <c r="D188" s="29">
        <v>0</v>
      </c>
      <c r="E188" s="30">
        <v>0</v>
      </c>
      <c r="F188" s="31">
        <f>D188*E188</f>
        <v>0</v>
      </c>
      <c r="G188" s="31">
        <f t="shared" si="94"/>
        <v>0</v>
      </c>
      <c r="H188" s="28" t="s">
        <v>81</v>
      </c>
      <c r="I188" s="29">
        <v>0</v>
      </c>
      <c r="J188" s="30">
        <v>0</v>
      </c>
      <c r="K188" s="31">
        <f t="shared" si="95"/>
        <v>0</v>
      </c>
      <c r="L188" s="31">
        <f t="shared" si="96"/>
        <v>0</v>
      </c>
      <c r="M188" s="28" t="s">
        <v>81</v>
      </c>
      <c r="N188" s="29">
        <v>0</v>
      </c>
      <c r="O188" s="30">
        <v>0</v>
      </c>
      <c r="P188" s="31">
        <f t="shared" si="97"/>
        <v>0</v>
      </c>
      <c r="Q188" s="31">
        <f t="shared" si="98"/>
        <v>0</v>
      </c>
      <c r="R188" s="28" t="s">
        <v>81</v>
      </c>
      <c r="S188" s="29">
        <v>0</v>
      </c>
      <c r="T188" s="30">
        <v>0</v>
      </c>
      <c r="U188" s="31">
        <f>S188*T188</f>
        <v>0</v>
      </c>
      <c r="V188" s="31">
        <f t="shared" si="99"/>
        <v>0</v>
      </c>
      <c r="W188" s="28" t="s">
        <v>81</v>
      </c>
      <c r="X188" s="29">
        <v>0</v>
      </c>
      <c r="Y188" s="30">
        <v>0</v>
      </c>
      <c r="Z188" s="31">
        <f>X188*Y188</f>
        <v>0</v>
      </c>
      <c r="AA188" s="31">
        <f t="shared" si="100"/>
        <v>0</v>
      </c>
    </row>
    <row r="189" spans="1:27" s="7" customFormat="1" ht="15" x14ac:dyDescent="0.2">
      <c r="A189" s="119"/>
      <c r="B189" s="36" t="s">
        <v>160</v>
      </c>
      <c r="C189" s="19"/>
      <c r="D189" s="19"/>
      <c r="E189" s="19"/>
      <c r="F189" s="19"/>
      <c r="G189" s="19"/>
      <c r="H189" s="28" t="s">
        <v>81</v>
      </c>
      <c r="I189" s="29">
        <v>0</v>
      </c>
      <c r="J189" s="30">
        <v>0</v>
      </c>
      <c r="K189" s="31">
        <f t="shared" si="95"/>
        <v>0</v>
      </c>
      <c r="L189" s="31">
        <f t="shared" si="96"/>
        <v>0</v>
      </c>
      <c r="M189" s="28" t="s">
        <v>81</v>
      </c>
      <c r="N189" s="29">
        <v>0</v>
      </c>
      <c r="O189" s="30">
        <v>0</v>
      </c>
      <c r="P189" s="31">
        <f t="shared" si="97"/>
        <v>0</v>
      </c>
      <c r="Q189" s="31">
        <f t="shared" si="98"/>
        <v>0</v>
      </c>
      <c r="R189" s="19"/>
      <c r="S189" s="19"/>
      <c r="T189" s="19"/>
      <c r="U189" s="19"/>
      <c r="V189" s="24"/>
      <c r="W189" s="19"/>
      <c r="X189" s="19"/>
      <c r="Y189" s="19"/>
      <c r="Z189" s="19"/>
      <c r="AA189" s="19"/>
    </row>
    <row r="190" spans="1:27" ht="15" x14ac:dyDescent="0.2">
      <c r="A190" s="119"/>
      <c r="B190" s="43" t="s">
        <v>191</v>
      </c>
      <c r="C190" s="19"/>
      <c r="D190" s="19"/>
      <c r="E190" s="19"/>
      <c r="F190" s="19"/>
      <c r="G190" s="19"/>
      <c r="H190" s="28" t="s">
        <v>81</v>
      </c>
      <c r="I190" s="29">
        <v>0</v>
      </c>
      <c r="J190" s="30">
        <v>0</v>
      </c>
      <c r="K190" s="31">
        <f t="shared" si="95"/>
        <v>0</v>
      </c>
      <c r="L190" s="31">
        <f t="shared" si="96"/>
        <v>0</v>
      </c>
      <c r="M190" s="28" t="s">
        <v>81</v>
      </c>
      <c r="N190" s="29">
        <v>0</v>
      </c>
      <c r="O190" s="30">
        <v>0</v>
      </c>
      <c r="P190" s="31">
        <f t="shared" si="97"/>
        <v>0</v>
      </c>
      <c r="Q190" s="31">
        <f t="shared" si="98"/>
        <v>0</v>
      </c>
      <c r="R190" s="19"/>
      <c r="S190" s="19"/>
      <c r="T190" s="19"/>
      <c r="U190" s="19"/>
      <c r="V190" s="24"/>
      <c r="W190" s="19"/>
      <c r="X190" s="19"/>
      <c r="Y190" s="19"/>
      <c r="Z190" s="19"/>
      <c r="AA190" s="19"/>
    </row>
    <row r="191" spans="1:27" ht="15" x14ac:dyDescent="0.2">
      <c r="A191" s="119"/>
      <c r="B191" s="36" t="s">
        <v>192</v>
      </c>
      <c r="C191" s="19"/>
      <c r="D191" s="19"/>
      <c r="E191" s="19"/>
      <c r="F191" s="19"/>
      <c r="G191" s="19"/>
      <c r="H191" s="28" t="s">
        <v>81</v>
      </c>
      <c r="I191" s="29">
        <v>0</v>
      </c>
      <c r="J191" s="30">
        <v>0</v>
      </c>
      <c r="K191" s="31">
        <f t="shared" si="95"/>
        <v>0</v>
      </c>
      <c r="L191" s="31">
        <f t="shared" si="96"/>
        <v>0</v>
      </c>
      <c r="M191" s="28" t="s">
        <v>81</v>
      </c>
      <c r="N191" s="29">
        <v>0</v>
      </c>
      <c r="O191" s="30">
        <v>0</v>
      </c>
      <c r="P191" s="31">
        <f t="shared" si="97"/>
        <v>0</v>
      </c>
      <c r="Q191" s="31">
        <f t="shared" si="98"/>
        <v>0</v>
      </c>
      <c r="R191" s="19"/>
      <c r="S191" s="19"/>
      <c r="T191" s="19"/>
      <c r="U191" s="19"/>
      <c r="V191" s="24"/>
      <c r="W191" s="19"/>
      <c r="X191" s="19"/>
      <c r="Y191" s="19"/>
      <c r="Z191" s="19"/>
      <c r="AA191" s="19"/>
    </row>
    <row r="192" spans="1:27" ht="15" x14ac:dyDescent="0.2">
      <c r="A192" s="119"/>
      <c r="B192" s="36" t="s">
        <v>9</v>
      </c>
      <c r="C192" s="19"/>
      <c r="D192" s="19"/>
      <c r="E192" s="19"/>
      <c r="F192" s="19"/>
      <c r="G192" s="19"/>
      <c r="H192" s="28" t="s">
        <v>81</v>
      </c>
      <c r="I192" s="29">
        <v>0</v>
      </c>
      <c r="J192" s="30">
        <v>0</v>
      </c>
      <c r="K192" s="31">
        <f t="shared" si="95"/>
        <v>0</v>
      </c>
      <c r="L192" s="31">
        <f t="shared" si="96"/>
        <v>0</v>
      </c>
      <c r="M192" s="28" t="s">
        <v>81</v>
      </c>
      <c r="N192" s="29">
        <v>0</v>
      </c>
      <c r="O192" s="30">
        <v>0</v>
      </c>
      <c r="P192" s="31">
        <f t="shared" si="97"/>
        <v>0</v>
      </c>
      <c r="Q192" s="31">
        <f t="shared" si="98"/>
        <v>0</v>
      </c>
      <c r="R192" s="19"/>
      <c r="S192" s="19"/>
      <c r="T192" s="19"/>
      <c r="U192" s="19"/>
      <c r="V192" s="24"/>
      <c r="W192" s="19"/>
      <c r="X192" s="19"/>
      <c r="Y192" s="19"/>
      <c r="Z192" s="19"/>
      <c r="AA192" s="19"/>
    </row>
    <row r="193" spans="1:27" ht="15" x14ac:dyDescent="0.2">
      <c r="A193" s="119"/>
      <c r="B193" s="36" t="s">
        <v>102</v>
      </c>
      <c r="C193" s="19"/>
      <c r="D193" s="19"/>
      <c r="E193" s="19"/>
      <c r="F193" s="19"/>
      <c r="G193" s="19"/>
      <c r="H193" s="28" t="s">
        <v>81</v>
      </c>
      <c r="I193" s="29">
        <v>0</v>
      </c>
      <c r="J193" s="30">
        <v>0</v>
      </c>
      <c r="K193" s="31">
        <f t="shared" si="95"/>
        <v>0</v>
      </c>
      <c r="L193" s="31">
        <f t="shared" si="96"/>
        <v>0</v>
      </c>
      <c r="M193" s="28" t="s">
        <v>81</v>
      </c>
      <c r="N193" s="29">
        <v>0</v>
      </c>
      <c r="O193" s="30">
        <v>0</v>
      </c>
      <c r="P193" s="31">
        <f t="shared" si="97"/>
        <v>0</v>
      </c>
      <c r="Q193" s="31">
        <f t="shared" si="98"/>
        <v>0</v>
      </c>
      <c r="R193" s="19"/>
      <c r="S193" s="19"/>
      <c r="T193" s="19"/>
      <c r="U193" s="19"/>
      <c r="V193" s="24"/>
      <c r="W193" s="19"/>
      <c r="X193" s="19"/>
      <c r="Y193" s="19"/>
      <c r="Z193" s="19"/>
      <c r="AA193" s="19"/>
    </row>
    <row r="194" spans="1:27" ht="15" x14ac:dyDescent="0.2">
      <c r="A194" s="119"/>
      <c r="B194" s="36" t="s">
        <v>101</v>
      </c>
      <c r="C194" s="19"/>
      <c r="D194" s="19"/>
      <c r="E194" s="19"/>
      <c r="F194" s="19"/>
      <c r="G194" s="19"/>
      <c r="H194" s="28" t="s">
        <v>81</v>
      </c>
      <c r="I194" s="29">
        <v>0</v>
      </c>
      <c r="J194" s="30">
        <v>0</v>
      </c>
      <c r="K194" s="31">
        <f t="shared" si="95"/>
        <v>0</v>
      </c>
      <c r="L194" s="31">
        <f t="shared" si="96"/>
        <v>0</v>
      </c>
      <c r="M194" s="28" t="s">
        <v>81</v>
      </c>
      <c r="N194" s="29">
        <v>0</v>
      </c>
      <c r="O194" s="30">
        <v>0</v>
      </c>
      <c r="P194" s="31">
        <f t="shared" si="97"/>
        <v>0</v>
      </c>
      <c r="Q194" s="31">
        <f t="shared" si="98"/>
        <v>0</v>
      </c>
      <c r="R194" s="19"/>
      <c r="S194" s="19"/>
      <c r="T194" s="19"/>
      <c r="U194" s="19"/>
      <c r="V194" s="24"/>
      <c r="W194" s="19"/>
      <c r="X194" s="19"/>
      <c r="Y194" s="19"/>
      <c r="Z194" s="19"/>
      <c r="AA194" s="19"/>
    </row>
    <row r="195" spans="1:27" ht="15" x14ac:dyDescent="0.2">
      <c r="A195" s="119"/>
      <c r="B195" s="36" t="s">
        <v>66</v>
      </c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28" t="s">
        <v>81</v>
      </c>
      <c r="N195" s="29">
        <v>0</v>
      </c>
      <c r="O195" s="30">
        <v>0</v>
      </c>
      <c r="P195" s="31">
        <f t="shared" si="97"/>
        <v>0</v>
      </c>
      <c r="Q195" s="31">
        <f t="shared" si="98"/>
        <v>0</v>
      </c>
      <c r="R195" s="19"/>
      <c r="S195" s="19"/>
      <c r="T195" s="19"/>
      <c r="U195" s="19"/>
      <c r="V195" s="24"/>
      <c r="W195" s="19"/>
      <c r="X195" s="19"/>
      <c r="Y195" s="19"/>
      <c r="Z195" s="19"/>
      <c r="AA195" s="19"/>
    </row>
    <row r="196" spans="1:27" ht="28.9" customHeight="1" x14ac:dyDescent="0.2">
      <c r="A196" s="146" t="s">
        <v>161</v>
      </c>
      <c r="B196" s="146"/>
      <c r="C196" s="146"/>
      <c r="D196" s="146"/>
      <c r="E196" s="146"/>
      <c r="F196" s="61">
        <f>SUM(F184:F188)</f>
        <v>0</v>
      </c>
      <c r="G196" s="61">
        <f>SUM(G184:G188)</f>
        <v>0</v>
      </c>
      <c r="H196" s="147"/>
      <c r="I196" s="148"/>
      <c r="J196" s="149"/>
      <c r="K196" s="62">
        <f>SUM(K184:K194)</f>
        <v>0</v>
      </c>
      <c r="L196" s="62">
        <f>SUM(L184:L194)</f>
        <v>0</v>
      </c>
      <c r="M196" s="147"/>
      <c r="N196" s="148"/>
      <c r="O196" s="149"/>
      <c r="P196" s="60">
        <f>SUM(P184:P195)</f>
        <v>0</v>
      </c>
      <c r="Q196" s="60">
        <f>SUM(Q184:Q195)</f>
        <v>0</v>
      </c>
      <c r="R196" s="147"/>
      <c r="S196" s="148"/>
      <c r="T196" s="149"/>
      <c r="U196" s="62">
        <f>SUM(U184:U188)</f>
        <v>0</v>
      </c>
      <c r="V196" s="62">
        <f>SUM(V184:V188)</f>
        <v>0</v>
      </c>
      <c r="W196" s="159"/>
      <c r="X196" s="159"/>
      <c r="Y196" s="159"/>
      <c r="Z196" s="101">
        <f>SUM(Z184:Z188)</f>
        <v>0</v>
      </c>
      <c r="AA196" s="101">
        <f>SUM(AA184:AA188)</f>
        <v>0</v>
      </c>
    </row>
    <row r="197" spans="1:27" x14ac:dyDescent="0.2">
      <c r="A197" s="2"/>
      <c r="W197" s="85"/>
      <c r="X197" s="86"/>
      <c r="Y197" s="87"/>
      <c r="Z197" s="12"/>
      <c r="AA197" s="12"/>
    </row>
    <row r="198" spans="1:27" x14ac:dyDescent="0.2">
      <c r="A198" s="2"/>
      <c r="W198" s="85"/>
      <c r="X198" s="86"/>
      <c r="Y198" s="87"/>
      <c r="Z198" s="12"/>
      <c r="AA198" s="12"/>
    </row>
    <row r="199" spans="1:27" ht="19.149999999999999" customHeight="1" x14ac:dyDescent="0.2">
      <c r="A199" s="117">
        <v>5</v>
      </c>
      <c r="B199" s="15" t="s">
        <v>195</v>
      </c>
      <c r="C199" s="152" t="s">
        <v>22</v>
      </c>
      <c r="D199" s="153"/>
      <c r="E199" s="153"/>
      <c r="F199" s="153"/>
      <c r="G199" s="154"/>
      <c r="H199" s="143" t="s">
        <v>130</v>
      </c>
      <c r="I199" s="144"/>
      <c r="J199" s="144"/>
      <c r="K199" s="144"/>
      <c r="L199" s="145"/>
      <c r="M199" s="152" t="s">
        <v>45</v>
      </c>
      <c r="N199" s="153"/>
      <c r="O199" s="153"/>
      <c r="P199" s="153"/>
      <c r="Q199" s="154"/>
      <c r="R199" s="143" t="s">
        <v>10</v>
      </c>
      <c r="S199" s="144"/>
      <c r="T199" s="144"/>
      <c r="U199" s="144"/>
      <c r="V199" s="145"/>
      <c r="W199" s="155" t="s">
        <v>203</v>
      </c>
      <c r="X199" s="156"/>
      <c r="Y199" s="156"/>
      <c r="Z199" s="156"/>
      <c r="AA199" s="157"/>
    </row>
    <row r="200" spans="1:27" ht="30" x14ac:dyDescent="0.2">
      <c r="A200" s="17" t="s">
        <v>131</v>
      </c>
      <c r="B200" s="17" t="s">
        <v>134</v>
      </c>
      <c r="C200" s="60" t="s">
        <v>133</v>
      </c>
      <c r="D200" s="60" t="s">
        <v>154</v>
      </c>
      <c r="E200" s="60" t="s">
        <v>132</v>
      </c>
      <c r="F200" s="60" t="s">
        <v>138</v>
      </c>
      <c r="G200" s="60" t="s">
        <v>249</v>
      </c>
      <c r="H200" s="62" t="s">
        <v>133</v>
      </c>
      <c r="I200" s="62" t="s">
        <v>154</v>
      </c>
      <c r="J200" s="62" t="s">
        <v>132</v>
      </c>
      <c r="K200" s="62" t="s">
        <v>138</v>
      </c>
      <c r="L200" s="62" t="s">
        <v>249</v>
      </c>
      <c r="M200" s="60" t="s">
        <v>133</v>
      </c>
      <c r="N200" s="60" t="s">
        <v>154</v>
      </c>
      <c r="O200" s="60" t="s">
        <v>132</v>
      </c>
      <c r="P200" s="60" t="s">
        <v>138</v>
      </c>
      <c r="Q200" s="60" t="s">
        <v>249</v>
      </c>
      <c r="R200" s="62" t="s">
        <v>133</v>
      </c>
      <c r="S200" s="62" t="s">
        <v>154</v>
      </c>
      <c r="T200" s="62" t="s">
        <v>132</v>
      </c>
      <c r="U200" s="62" t="s">
        <v>138</v>
      </c>
      <c r="V200" s="96" t="s">
        <v>249</v>
      </c>
      <c r="W200" s="60" t="s">
        <v>133</v>
      </c>
      <c r="X200" s="60" t="s">
        <v>154</v>
      </c>
      <c r="Y200" s="60" t="s">
        <v>132</v>
      </c>
      <c r="Z200" s="60" t="s">
        <v>138</v>
      </c>
      <c r="AA200" s="60" t="s">
        <v>249</v>
      </c>
    </row>
    <row r="201" spans="1:27" x14ac:dyDescent="0.2">
      <c r="A201" s="121" t="s">
        <v>222</v>
      </c>
      <c r="B201" s="21" t="s">
        <v>197</v>
      </c>
      <c r="C201" s="39"/>
      <c r="D201" s="41"/>
      <c r="E201" s="42"/>
      <c r="F201" s="44"/>
      <c r="G201" s="44"/>
      <c r="H201" s="39"/>
      <c r="I201" s="41"/>
      <c r="J201" s="42"/>
      <c r="K201" s="44"/>
      <c r="L201" s="44"/>
      <c r="M201" s="39"/>
      <c r="N201" s="41"/>
      <c r="O201" s="42"/>
      <c r="P201" s="42"/>
      <c r="Q201" s="42"/>
      <c r="R201" s="39"/>
      <c r="S201" s="41"/>
      <c r="T201" s="42"/>
      <c r="U201" s="42"/>
      <c r="V201" s="100"/>
      <c r="W201" s="39"/>
      <c r="X201" s="41"/>
      <c r="Y201" s="42"/>
      <c r="Z201" s="42"/>
      <c r="AA201" s="42"/>
    </row>
    <row r="202" spans="1:27" x14ac:dyDescent="0.2">
      <c r="A202" s="119"/>
      <c r="B202" s="36" t="s">
        <v>17</v>
      </c>
      <c r="C202" s="28" t="s">
        <v>81</v>
      </c>
      <c r="D202" s="29">
        <v>0</v>
      </c>
      <c r="E202" s="30">
        <v>0</v>
      </c>
      <c r="F202" s="31">
        <f>D202*E202</f>
        <v>0</v>
      </c>
      <c r="G202" s="31">
        <f t="shared" ref="G202:G210" si="101">F202/$C$9</f>
        <v>0</v>
      </c>
      <c r="H202" s="28" t="s">
        <v>81</v>
      </c>
      <c r="I202" s="29">
        <v>0</v>
      </c>
      <c r="J202" s="30">
        <v>0</v>
      </c>
      <c r="K202" s="31">
        <f>I202*J202</f>
        <v>0</v>
      </c>
      <c r="L202" s="31">
        <f t="shared" ref="L202:L210" si="102">K202/$C$9</f>
        <v>0</v>
      </c>
      <c r="M202" s="28" t="s">
        <v>81</v>
      </c>
      <c r="N202" s="29">
        <v>0</v>
      </c>
      <c r="O202" s="30">
        <v>0</v>
      </c>
      <c r="P202" s="31">
        <f>N202*O202</f>
        <v>0</v>
      </c>
      <c r="Q202" s="31">
        <f t="shared" ref="Q202:Q210" si="103">P202/$C$9</f>
        <v>0</v>
      </c>
      <c r="R202" s="28" t="s">
        <v>81</v>
      </c>
      <c r="S202" s="29">
        <v>0</v>
      </c>
      <c r="T202" s="30">
        <v>0</v>
      </c>
      <c r="U202" s="31">
        <f>S202*T202</f>
        <v>0</v>
      </c>
      <c r="V202" s="31">
        <f t="shared" ref="V202:V210" si="104">U202/$C$9</f>
        <v>0</v>
      </c>
      <c r="W202" s="28" t="s">
        <v>81</v>
      </c>
      <c r="X202" s="29">
        <v>0</v>
      </c>
      <c r="Y202" s="30">
        <v>0</v>
      </c>
      <c r="Z202" s="31">
        <f>X202*Y202</f>
        <v>0</v>
      </c>
      <c r="AA202" s="31">
        <f t="shared" ref="AA202:AA210" si="105">Z202/$C$9</f>
        <v>0</v>
      </c>
    </row>
    <row r="203" spans="1:27" x14ac:dyDescent="0.2">
      <c r="A203" s="119"/>
      <c r="B203" s="27" t="s">
        <v>54</v>
      </c>
      <c r="C203" s="28" t="s">
        <v>81</v>
      </c>
      <c r="D203" s="29">
        <v>0</v>
      </c>
      <c r="E203" s="30">
        <v>0</v>
      </c>
      <c r="F203" s="31">
        <f>D203*E203</f>
        <v>0</v>
      </c>
      <c r="G203" s="31">
        <f t="shared" si="101"/>
        <v>0</v>
      </c>
      <c r="H203" s="28" t="s">
        <v>81</v>
      </c>
      <c r="I203" s="29">
        <v>0</v>
      </c>
      <c r="J203" s="30">
        <v>0</v>
      </c>
      <c r="K203" s="31">
        <f>I203*J203</f>
        <v>0</v>
      </c>
      <c r="L203" s="31">
        <f t="shared" si="102"/>
        <v>0</v>
      </c>
      <c r="M203" s="28" t="s">
        <v>81</v>
      </c>
      <c r="N203" s="29">
        <v>0</v>
      </c>
      <c r="O203" s="30">
        <v>0</v>
      </c>
      <c r="P203" s="31">
        <f>N203*O203</f>
        <v>0</v>
      </c>
      <c r="Q203" s="31">
        <f t="shared" si="103"/>
        <v>0</v>
      </c>
      <c r="R203" s="28" t="s">
        <v>81</v>
      </c>
      <c r="S203" s="29">
        <v>0</v>
      </c>
      <c r="T203" s="30">
        <v>0</v>
      </c>
      <c r="U203" s="31">
        <f>S203*T203</f>
        <v>0</v>
      </c>
      <c r="V203" s="31">
        <f t="shared" si="104"/>
        <v>0</v>
      </c>
      <c r="W203" s="28" t="s">
        <v>81</v>
      </c>
      <c r="X203" s="29">
        <v>0</v>
      </c>
      <c r="Y203" s="30">
        <v>0</v>
      </c>
      <c r="Z203" s="31">
        <f>X203*Y203</f>
        <v>0</v>
      </c>
      <c r="AA203" s="31">
        <f t="shared" si="105"/>
        <v>0</v>
      </c>
    </row>
    <row r="204" spans="1:27" x14ac:dyDescent="0.2">
      <c r="A204" s="119"/>
      <c r="B204" s="36" t="s">
        <v>19</v>
      </c>
      <c r="C204" s="28" t="s">
        <v>81</v>
      </c>
      <c r="D204" s="29">
        <v>0</v>
      </c>
      <c r="E204" s="30">
        <v>0</v>
      </c>
      <c r="F204" s="31">
        <f>D204*E204</f>
        <v>0</v>
      </c>
      <c r="G204" s="31">
        <f t="shared" si="101"/>
        <v>0</v>
      </c>
      <c r="H204" s="28" t="s">
        <v>81</v>
      </c>
      <c r="I204" s="29">
        <v>0</v>
      </c>
      <c r="J204" s="30">
        <v>0</v>
      </c>
      <c r="K204" s="31">
        <f>I204*J204</f>
        <v>0</v>
      </c>
      <c r="L204" s="31">
        <f t="shared" si="102"/>
        <v>0</v>
      </c>
      <c r="M204" s="28" t="s">
        <v>81</v>
      </c>
      <c r="N204" s="29">
        <v>0</v>
      </c>
      <c r="O204" s="30">
        <v>0</v>
      </c>
      <c r="P204" s="31">
        <f>N204*O204</f>
        <v>0</v>
      </c>
      <c r="Q204" s="31">
        <f t="shared" si="103"/>
        <v>0</v>
      </c>
      <c r="R204" s="28" t="s">
        <v>81</v>
      </c>
      <c r="S204" s="29">
        <v>0</v>
      </c>
      <c r="T204" s="30">
        <v>0</v>
      </c>
      <c r="U204" s="31">
        <f>S204*T204</f>
        <v>0</v>
      </c>
      <c r="V204" s="31">
        <f t="shared" si="104"/>
        <v>0</v>
      </c>
      <c r="W204" s="28" t="s">
        <v>81</v>
      </c>
      <c r="X204" s="29">
        <v>0</v>
      </c>
      <c r="Y204" s="30">
        <v>0</v>
      </c>
      <c r="Z204" s="31">
        <f>X204*Y204</f>
        <v>0</v>
      </c>
      <c r="AA204" s="31">
        <f t="shared" si="105"/>
        <v>0</v>
      </c>
    </row>
    <row r="205" spans="1:27" x14ac:dyDescent="0.2">
      <c r="A205" s="119"/>
      <c r="B205" s="36" t="s">
        <v>21</v>
      </c>
      <c r="C205" s="28" t="s">
        <v>81</v>
      </c>
      <c r="D205" s="29">
        <v>0</v>
      </c>
      <c r="E205" s="30">
        <v>0</v>
      </c>
      <c r="F205" s="31">
        <v>0</v>
      </c>
      <c r="G205" s="31">
        <f t="shared" si="101"/>
        <v>0</v>
      </c>
      <c r="H205" s="28" t="s">
        <v>81</v>
      </c>
      <c r="I205" s="29">
        <v>0</v>
      </c>
      <c r="J205" s="30">
        <v>0</v>
      </c>
      <c r="K205" s="31">
        <v>0</v>
      </c>
      <c r="L205" s="31">
        <f t="shared" si="102"/>
        <v>0</v>
      </c>
      <c r="M205" s="28" t="s">
        <v>81</v>
      </c>
      <c r="N205" s="29">
        <v>0</v>
      </c>
      <c r="O205" s="30">
        <v>0</v>
      </c>
      <c r="P205" s="31">
        <v>0</v>
      </c>
      <c r="Q205" s="31">
        <f t="shared" si="103"/>
        <v>0</v>
      </c>
      <c r="R205" s="28" t="s">
        <v>81</v>
      </c>
      <c r="S205" s="29">
        <v>0</v>
      </c>
      <c r="T205" s="30">
        <v>0</v>
      </c>
      <c r="U205" s="31">
        <v>0</v>
      </c>
      <c r="V205" s="31">
        <f t="shared" si="104"/>
        <v>0</v>
      </c>
      <c r="W205" s="28" t="s">
        <v>81</v>
      </c>
      <c r="X205" s="29">
        <v>0</v>
      </c>
      <c r="Y205" s="30">
        <v>0</v>
      </c>
      <c r="Z205" s="31">
        <v>0</v>
      </c>
      <c r="AA205" s="31">
        <f t="shared" si="105"/>
        <v>0</v>
      </c>
    </row>
    <row r="206" spans="1:27" x14ac:dyDescent="0.2">
      <c r="A206" s="119"/>
      <c r="B206" s="36" t="s">
        <v>152</v>
      </c>
      <c r="C206" s="28" t="s">
        <v>81</v>
      </c>
      <c r="D206" s="29">
        <v>0</v>
      </c>
      <c r="E206" s="30">
        <v>0</v>
      </c>
      <c r="F206" s="31">
        <f>D206*E206</f>
        <v>0</v>
      </c>
      <c r="G206" s="31">
        <f t="shared" si="101"/>
        <v>0</v>
      </c>
      <c r="H206" s="28" t="s">
        <v>81</v>
      </c>
      <c r="I206" s="29">
        <v>0</v>
      </c>
      <c r="J206" s="30">
        <v>0</v>
      </c>
      <c r="K206" s="31">
        <f t="shared" ref="K206:K214" si="106">I206*J206</f>
        <v>0</v>
      </c>
      <c r="L206" s="31">
        <f t="shared" si="102"/>
        <v>0</v>
      </c>
      <c r="M206" s="28" t="s">
        <v>81</v>
      </c>
      <c r="N206" s="29">
        <v>0</v>
      </c>
      <c r="O206" s="30">
        <v>0</v>
      </c>
      <c r="P206" s="31">
        <f t="shared" ref="P206:P214" si="107">N206*O206</f>
        <v>0</v>
      </c>
      <c r="Q206" s="31">
        <f t="shared" si="103"/>
        <v>0</v>
      </c>
      <c r="R206" s="28" t="s">
        <v>81</v>
      </c>
      <c r="S206" s="29">
        <v>0</v>
      </c>
      <c r="T206" s="30">
        <v>0</v>
      </c>
      <c r="U206" s="31">
        <f t="shared" ref="U206:U214" si="108">S206*T206</f>
        <v>0</v>
      </c>
      <c r="V206" s="31">
        <f t="shared" si="104"/>
        <v>0</v>
      </c>
      <c r="W206" s="28" t="s">
        <v>81</v>
      </c>
      <c r="X206" s="29">
        <v>0</v>
      </c>
      <c r="Y206" s="30">
        <v>0</v>
      </c>
      <c r="Z206" s="31">
        <f t="shared" ref="Z206:Z210" si="109">X206*Y206</f>
        <v>0</v>
      </c>
      <c r="AA206" s="31">
        <f t="shared" si="105"/>
        <v>0</v>
      </c>
    </row>
    <row r="207" spans="1:27" x14ac:dyDescent="0.2">
      <c r="A207" s="119"/>
      <c r="B207" s="36" t="s">
        <v>167</v>
      </c>
      <c r="C207" s="28" t="s">
        <v>81</v>
      </c>
      <c r="D207" s="29">
        <v>0</v>
      </c>
      <c r="E207" s="30">
        <v>0</v>
      </c>
      <c r="F207" s="31">
        <f>D207*E207</f>
        <v>0</v>
      </c>
      <c r="G207" s="31">
        <f t="shared" si="101"/>
        <v>0</v>
      </c>
      <c r="H207" s="28" t="s">
        <v>81</v>
      </c>
      <c r="I207" s="29">
        <v>0</v>
      </c>
      <c r="J207" s="30">
        <v>0</v>
      </c>
      <c r="K207" s="31">
        <f t="shared" si="106"/>
        <v>0</v>
      </c>
      <c r="L207" s="31">
        <f t="shared" si="102"/>
        <v>0</v>
      </c>
      <c r="M207" s="28" t="s">
        <v>81</v>
      </c>
      <c r="N207" s="29">
        <v>0</v>
      </c>
      <c r="O207" s="30">
        <v>0</v>
      </c>
      <c r="P207" s="31">
        <f t="shared" si="107"/>
        <v>0</v>
      </c>
      <c r="Q207" s="31">
        <f t="shared" si="103"/>
        <v>0</v>
      </c>
      <c r="R207" s="28" t="s">
        <v>81</v>
      </c>
      <c r="S207" s="29">
        <v>0</v>
      </c>
      <c r="T207" s="30">
        <v>0</v>
      </c>
      <c r="U207" s="31">
        <f t="shared" si="108"/>
        <v>0</v>
      </c>
      <c r="V207" s="31">
        <f t="shared" si="104"/>
        <v>0</v>
      </c>
      <c r="W207" s="28" t="s">
        <v>81</v>
      </c>
      <c r="X207" s="29">
        <v>0</v>
      </c>
      <c r="Y207" s="30">
        <v>0</v>
      </c>
      <c r="Z207" s="31">
        <f t="shared" si="109"/>
        <v>0</v>
      </c>
      <c r="AA207" s="31">
        <f t="shared" si="105"/>
        <v>0</v>
      </c>
    </row>
    <row r="208" spans="1:27" s="7" customFormat="1" x14ac:dyDescent="0.2">
      <c r="A208" s="119"/>
      <c r="B208" s="36" t="s">
        <v>18</v>
      </c>
      <c r="C208" s="28" t="s">
        <v>81</v>
      </c>
      <c r="D208" s="29">
        <v>0</v>
      </c>
      <c r="E208" s="30">
        <v>0</v>
      </c>
      <c r="F208" s="31">
        <f>D208*E208</f>
        <v>0</v>
      </c>
      <c r="G208" s="31">
        <f t="shared" si="101"/>
        <v>0</v>
      </c>
      <c r="H208" s="28" t="s">
        <v>81</v>
      </c>
      <c r="I208" s="29">
        <v>0</v>
      </c>
      <c r="J208" s="30">
        <v>0</v>
      </c>
      <c r="K208" s="31">
        <f t="shared" si="106"/>
        <v>0</v>
      </c>
      <c r="L208" s="31">
        <f t="shared" si="102"/>
        <v>0</v>
      </c>
      <c r="M208" s="28" t="s">
        <v>81</v>
      </c>
      <c r="N208" s="29">
        <v>0</v>
      </c>
      <c r="O208" s="30">
        <v>0</v>
      </c>
      <c r="P208" s="31">
        <f t="shared" si="107"/>
        <v>0</v>
      </c>
      <c r="Q208" s="31">
        <f t="shared" si="103"/>
        <v>0</v>
      </c>
      <c r="R208" s="28" t="s">
        <v>81</v>
      </c>
      <c r="S208" s="29">
        <v>0</v>
      </c>
      <c r="T208" s="30">
        <v>0</v>
      </c>
      <c r="U208" s="31">
        <f t="shared" si="108"/>
        <v>0</v>
      </c>
      <c r="V208" s="31">
        <f t="shared" si="104"/>
        <v>0</v>
      </c>
      <c r="W208" s="28" t="s">
        <v>81</v>
      </c>
      <c r="X208" s="29">
        <v>0</v>
      </c>
      <c r="Y208" s="30">
        <v>0</v>
      </c>
      <c r="Z208" s="31">
        <f t="shared" si="109"/>
        <v>0</v>
      </c>
      <c r="AA208" s="31">
        <f t="shared" si="105"/>
        <v>0</v>
      </c>
    </row>
    <row r="209" spans="1:27" x14ac:dyDescent="0.2">
      <c r="A209" s="119"/>
      <c r="B209" s="27" t="s">
        <v>169</v>
      </c>
      <c r="C209" s="28" t="s">
        <v>81</v>
      </c>
      <c r="D209" s="29">
        <v>0</v>
      </c>
      <c r="E209" s="30">
        <v>0</v>
      </c>
      <c r="F209" s="31">
        <f>D209*E209</f>
        <v>0</v>
      </c>
      <c r="G209" s="31">
        <f t="shared" si="101"/>
        <v>0</v>
      </c>
      <c r="H209" s="28" t="s">
        <v>81</v>
      </c>
      <c r="I209" s="29">
        <v>0</v>
      </c>
      <c r="J209" s="30">
        <v>0</v>
      </c>
      <c r="K209" s="31">
        <f t="shared" si="106"/>
        <v>0</v>
      </c>
      <c r="L209" s="31">
        <f t="shared" si="102"/>
        <v>0</v>
      </c>
      <c r="M209" s="28" t="s">
        <v>81</v>
      </c>
      <c r="N209" s="29">
        <v>0</v>
      </c>
      <c r="O209" s="30">
        <v>0</v>
      </c>
      <c r="P209" s="31">
        <f t="shared" si="107"/>
        <v>0</v>
      </c>
      <c r="Q209" s="31">
        <f t="shared" si="103"/>
        <v>0</v>
      </c>
      <c r="R209" s="28" t="s">
        <v>81</v>
      </c>
      <c r="S209" s="29">
        <v>0</v>
      </c>
      <c r="T209" s="30">
        <v>0</v>
      </c>
      <c r="U209" s="31">
        <f t="shared" si="108"/>
        <v>0</v>
      </c>
      <c r="V209" s="31">
        <f t="shared" si="104"/>
        <v>0</v>
      </c>
      <c r="W209" s="28" t="s">
        <v>81</v>
      </c>
      <c r="X209" s="29">
        <v>0</v>
      </c>
      <c r="Y209" s="30">
        <v>0</v>
      </c>
      <c r="Z209" s="31">
        <f t="shared" si="109"/>
        <v>0</v>
      </c>
      <c r="AA209" s="31">
        <f t="shared" si="105"/>
        <v>0</v>
      </c>
    </row>
    <row r="210" spans="1:27" x14ac:dyDescent="0.2">
      <c r="A210" s="119"/>
      <c r="B210" s="27" t="s">
        <v>166</v>
      </c>
      <c r="C210" s="28" t="s">
        <v>81</v>
      </c>
      <c r="D210" s="29">
        <v>0</v>
      </c>
      <c r="E210" s="30">
        <v>0</v>
      </c>
      <c r="F210" s="31">
        <f>D210*E210</f>
        <v>0</v>
      </c>
      <c r="G210" s="31">
        <f t="shared" si="101"/>
        <v>0</v>
      </c>
      <c r="H210" s="28" t="s">
        <v>81</v>
      </c>
      <c r="I210" s="29">
        <v>0</v>
      </c>
      <c r="J210" s="30">
        <v>0</v>
      </c>
      <c r="K210" s="31">
        <f t="shared" si="106"/>
        <v>0</v>
      </c>
      <c r="L210" s="31">
        <f t="shared" si="102"/>
        <v>0</v>
      </c>
      <c r="M210" s="28" t="s">
        <v>81</v>
      </c>
      <c r="N210" s="29">
        <v>0</v>
      </c>
      <c r="O210" s="30">
        <v>0</v>
      </c>
      <c r="P210" s="31">
        <f t="shared" si="107"/>
        <v>0</v>
      </c>
      <c r="Q210" s="31">
        <f t="shared" si="103"/>
        <v>0</v>
      </c>
      <c r="R210" s="28" t="s">
        <v>81</v>
      </c>
      <c r="S210" s="29">
        <v>0</v>
      </c>
      <c r="T210" s="30">
        <v>0</v>
      </c>
      <c r="U210" s="31">
        <f t="shared" si="108"/>
        <v>0</v>
      </c>
      <c r="V210" s="31">
        <f t="shared" si="104"/>
        <v>0</v>
      </c>
      <c r="W210" s="28" t="s">
        <v>81</v>
      </c>
      <c r="X210" s="29">
        <v>0</v>
      </c>
      <c r="Y210" s="30">
        <v>0</v>
      </c>
      <c r="Z210" s="31">
        <f t="shared" si="109"/>
        <v>0</v>
      </c>
      <c r="AA210" s="31">
        <f t="shared" si="105"/>
        <v>0</v>
      </c>
    </row>
    <row r="211" spans="1:27" x14ac:dyDescent="0.2">
      <c r="A211" s="121" t="s">
        <v>223</v>
      </c>
      <c r="B211" s="21" t="s">
        <v>196</v>
      </c>
      <c r="C211" s="39"/>
      <c r="D211" s="41"/>
      <c r="E211" s="42"/>
      <c r="F211" s="44"/>
      <c r="G211" s="44"/>
      <c r="H211" s="39"/>
      <c r="I211" s="41"/>
      <c r="J211" s="42"/>
      <c r="K211" s="44"/>
      <c r="L211" s="44"/>
      <c r="M211" s="39"/>
      <c r="N211" s="41"/>
      <c r="O211" s="42"/>
      <c r="P211" s="42"/>
      <c r="Q211" s="42"/>
      <c r="R211" s="39"/>
      <c r="S211" s="41"/>
      <c r="T211" s="42"/>
      <c r="U211" s="42"/>
      <c r="V211" s="100"/>
      <c r="W211" s="39"/>
      <c r="X211" s="41"/>
      <c r="Y211" s="42"/>
      <c r="Z211" s="42"/>
      <c r="AA211" s="42"/>
    </row>
    <row r="212" spans="1:27" s="7" customFormat="1" x14ac:dyDescent="0.2">
      <c r="A212" s="123"/>
      <c r="B212" s="27" t="s">
        <v>168</v>
      </c>
      <c r="C212" s="58" t="s">
        <v>81</v>
      </c>
      <c r="D212" s="59">
        <v>0</v>
      </c>
      <c r="E212" s="30">
        <v>0</v>
      </c>
      <c r="F212" s="31">
        <f>D212*E212</f>
        <v>0</v>
      </c>
      <c r="G212" s="31">
        <f t="shared" ref="G212:G214" si="110">F212/$C$9</f>
        <v>0</v>
      </c>
      <c r="H212" s="58" t="s">
        <v>81</v>
      </c>
      <c r="I212" s="59">
        <v>0</v>
      </c>
      <c r="J212" s="30">
        <v>0</v>
      </c>
      <c r="K212" s="31">
        <f t="shared" si="106"/>
        <v>0</v>
      </c>
      <c r="L212" s="31">
        <f t="shared" ref="L212:L214" si="111">K212/$C$9</f>
        <v>0</v>
      </c>
      <c r="M212" s="58" t="s">
        <v>81</v>
      </c>
      <c r="N212" s="59">
        <v>0</v>
      </c>
      <c r="O212" s="30">
        <v>0</v>
      </c>
      <c r="P212" s="31">
        <f t="shared" si="107"/>
        <v>0</v>
      </c>
      <c r="Q212" s="31">
        <f t="shared" ref="Q212:Q214" si="112">P212/$C$9</f>
        <v>0</v>
      </c>
      <c r="R212" s="58" t="s">
        <v>81</v>
      </c>
      <c r="S212" s="59">
        <v>0</v>
      </c>
      <c r="T212" s="30">
        <v>0</v>
      </c>
      <c r="U212" s="31">
        <f t="shared" si="108"/>
        <v>0</v>
      </c>
      <c r="V212" s="31">
        <f t="shared" ref="V212:V214" si="113">U212/$C$9</f>
        <v>0</v>
      </c>
      <c r="W212" s="58" t="s">
        <v>81</v>
      </c>
      <c r="X212" s="59">
        <v>0</v>
      </c>
      <c r="Y212" s="30">
        <v>0</v>
      </c>
      <c r="Z212" s="31">
        <f t="shared" ref="Z212" si="114">X212*Y212</f>
        <v>0</v>
      </c>
      <c r="AA212" s="31">
        <f t="shared" ref="AA212:AA214" si="115">Z212/$C$9</f>
        <v>0</v>
      </c>
    </row>
    <row r="213" spans="1:27" x14ac:dyDescent="0.2">
      <c r="A213" s="119"/>
      <c r="B213" s="36" t="s">
        <v>16</v>
      </c>
      <c r="C213" s="28" t="s">
        <v>81</v>
      </c>
      <c r="D213" s="29">
        <v>0</v>
      </c>
      <c r="E213" s="30">
        <v>0</v>
      </c>
      <c r="F213" s="31">
        <f>D213*E213</f>
        <v>0</v>
      </c>
      <c r="G213" s="31">
        <f t="shared" si="110"/>
        <v>0</v>
      </c>
      <c r="H213" s="28" t="s">
        <v>81</v>
      </c>
      <c r="I213" s="29">
        <v>0</v>
      </c>
      <c r="J213" s="30">
        <v>0</v>
      </c>
      <c r="K213" s="31">
        <f t="shared" si="106"/>
        <v>0</v>
      </c>
      <c r="L213" s="31">
        <f t="shared" si="111"/>
        <v>0</v>
      </c>
      <c r="M213" s="28" t="s">
        <v>81</v>
      </c>
      <c r="N213" s="29">
        <v>0</v>
      </c>
      <c r="O213" s="30">
        <v>0</v>
      </c>
      <c r="P213" s="31">
        <f t="shared" si="107"/>
        <v>0</v>
      </c>
      <c r="Q213" s="31">
        <f t="shared" si="112"/>
        <v>0</v>
      </c>
      <c r="R213" s="28" t="s">
        <v>81</v>
      </c>
      <c r="S213" s="29">
        <v>0</v>
      </c>
      <c r="T213" s="30">
        <v>0</v>
      </c>
      <c r="U213" s="31">
        <f t="shared" si="108"/>
        <v>0</v>
      </c>
      <c r="V213" s="31">
        <f t="shared" si="113"/>
        <v>0</v>
      </c>
      <c r="W213" s="28" t="s">
        <v>81</v>
      </c>
      <c r="X213" s="29">
        <v>0</v>
      </c>
      <c r="Y213" s="30">
        <v>0</v>
      </c>
      <c r="Z213" s="31">
        <f t="shared" ref="Z213:Z214" si="116">X213*Y213</f>
        <v>0</v>
      </c>
      <c r="AA213" s="31">
        <f t="shared" si="115"/>
        <v>0</v>
      </c>
    </row>
    <row r="214" spans="1:27" x14ac:dyDescent="0.2">
      <c r="A214" s="119"/>
      <c r="B214" s="36" t="s">
        <v>118</v>
      </c>
      <c r="C214" s="28" t="s">
        <v>81</v>
      </c>
      <c r="D214" s="29">
        <v>0</v>
      </c>
      <c r="E214" s="30">
        <v>0</v>
      </c>
      <c r="F214" s="31">
        <f>D214*E214</f>
        <v>0</v>
      </c>
      <c r="G214" s="31">
        <f t="shared" si="110"/>
        <v>0</v>
      </c>
      <c r="H214" s="28" t="s">
        <v>81</v>
      </c>
      <c r="I214" s="29">
        <v>0</v>
      </c>
      <c r="J214" s="30">
        <v>0</v>
      </c>
      <c r="K214" s="31">
        <f t="shared" si="106"/>
        <v>0</v>
      </c>
      <c r="L214" s="31">
        <f t="shared" si="111"/>
        <v>0</v>
      </c>
      <c r="M214" s="28" t="s">
        <v>81</v>
      </c>
      <c r="N214" s="29">
        <v>0</v>
      </c>
      <c r="O214" s="30">
        <v>0</v>
      </c>
      <c r="P214" s="31">
        <f t="shared" si="107"/>
        <v>0</v>
      </c>
      <c r="Q214" s="31">
        <f t="shared" si="112"/>
        <v>0</v>
      </c>
      <c r="R214" s="28" t="s">
        <v>81</v>
      </c>
      <c r="S214" s="29">
        <v>0</v>
      </c>
      <c r="T214" s="30">
        <v>0</v>
      </c>
      <c r="U214" s="31">
        <f t="shared" si="108"/>
        <v>0</v>
      </c>
      <c r="V214" s="31">
        <f t="shared" si="113"/>
        <v>0</v>
      </c>
      <c r="W214" s="28" t="s">
        <v>81</v>
      </c>
      <c r="X214" s="29">
        <v>0</v>
      </c>
      <c r="Y214" s="30">
        <v>0</v>
      </c>
      <c r="Z214" s="31">
        <f t="shared" si="116"/>
        <v>0</v>
      </c>
      <c r="AA214" s="31">
        <f t="shared" si="115"/>
        <v>0</v>
      </c>
    </row>
    <row r="215" spans="1:27" ht="27.6" customHeight="1" x14ac:dyDescent="0.2">
      <c r="A215" s="146" t="s">
        <v>170</v>
      </c>
      <c r="B215" s="146"/>
      <c r="C215" s="146"/>
      <c r="D215" s="146"/>
      <c r="E215" s="146"/>
      <c r="F215" s="61">
        <f>SUM(F202:F214)</f>
        <v>0</v>
      </c>
      <c r="G215" s="61">
        <f>SUM(G202:G214)</f>
        <v>0</v>
      </c>
      <c r="H215" s="147"/>
      <c r="I215" s="148"/>
      <c r="J215" s="149"/>
      <c r="K215" s="62">
        <f>SUM(K202:K214)</f>
        <v>0</v>
      </c>
      <c r="L215" s="62">
        <f>SUM(L202:L214)</f>
        <v>0</v>
      </c>
      <c r="M215" s="147"/>
      <c r="N215" s="148"/>
      <c r="O215" s="149"/>
      <c r="P215" s="60">
        <f>SUM(P202:P214)</f>
        <v>0</v>
      </c>
      <c r="Q215" s="60">
        <f>SUM(Q202:Q214)</f>
        <v>0</v>
      </c>
      <c r="R215" s="147"/>
      <c r="S215" s="148"/>
      <c r="T215" s="149"/>
      <c r="U215" s="62">
        <f>SUM(U202:U214)</f>
        <v>0</v>
      </c>
      <c r="V215" s="62">
        <f>SUM(V202:V214)</f>
        <v>0</v>
      </c>
      <c r="W215" s="158"/>
      <c r="X215" s="158"/>
      <c r="Y215" s="158"/>
      <c r="Z215" s="60">
        <f>SUM(Z202:Z214)</f>
        <v>0</v>
      </c>
      <c r="AA215" s="60">
        <f>SUM(AA202:AA214)</f>
        <v>0</v>
      </c>
    </row>
    <row r="218" spans="1:27" ht="28.5" customHeight="1" x14ac:dyDescent="0.2"/>
    <row r="229" spans="2:22" x14ac:dyDescent="0.2">
      <c r="B229" s="9"/>
      <c r="C229" s="10"/>
      <c r="D229" s="11"/>
      <c r="E229" s="12"/>
      <c r="F229" s="12"/>
      <c r="G229" s="12"/>
      <c r="H229" s="10"/>
      <c r="I229" s="11"/>
      <c r="J229" s="12"/>
      <c r="K229" s="12"/>
      <c r="L229" s="12"/>
      <c r="M229" s="10"/>
      <c r="N229" s="11"/>
      <c r="O229" s="12"/>
      <c r="P229" s="12"/>
      <c r="Q229" s="12"/>
      <c r="R229" s="10"/>
      <c r="S229" s="11"/>
      <c r="T229" s="12"/>
      <c r="U229" s="12"/>
      <c r="V229" s="12"/>
    </row>
    <row r="230" spans="2:22" ht="15" x14ac:dyDescent="0.25">
      <c r="B230" s="49"/>
      <c r="C230" s="50"/>
      <c r="D230" s="51"/>
      <c r="E230" s="52"/>
      <c r="F230" s="53"/>
      <c r="G230" s="53"/>
      <c r="H230" s="50"/>
      <c r="I230" s="51"/>
      <c r="J230" s="52"/>
      <c r="K230" s="53"/>
      <c r="L230" s="53"/>
      <c r="M230" s="50"/>
      <c r="N230" s="51"/>
      <c r="O230" s="52"/>
      <c r="P230" s="53"/>
      <c r="Q230" s="53"/>
      <c r="R230" s="50"/>
      <c r="S230" s="51"/>
      <c r="T230" s="52"/>
      <c r="U230" s="53"/>
      <c r="V230" s="53"/>
    </row>
    <row r="231" spans="2:22" x14ac:dyDescent="0.2">
      <c r="B231" s="150"/>
      <c r="C231" s="150"/>
      <c r="D231" s="150"/>
      <c r="E231" s="150"/>
      <c r="F231" s="150"/>
      <c r="G231" s="78"/>
      <c r="H231" s="14"/>
      <c r="I231" s="14"/>
      <c r="J231" s="5"/>
      <c r="K231" s="5"/>
      <c r="L231" s="5"/>
      <c r="M231" s="14"/>
      <c r="N231" s="14"/>
      <c r="O231" s="5"/>
      <c r="P231" s="5"/>
      <c r="Q231" s="5"/>
      <c r="R231" s="14"/>
      <c r="S231" s="14"/>
      <c r="T231" s="5"/>
      <c r="U231" s="5"/>
      <c r="V231" s="5"/>
    </row>
  </sheetData>
  <sheetProtection formatCells="0" formatColumns="0" formatRows="0" insertRows="0"/>
  <sortState ref="A1:H395">
    <sortCondition ref="B1:B395"/>
  </sortState>
  <mergeCells count="60">
    <mergeCell ref="W110:Y110"/>
    <mergeCell ref="W196:Y196"/>
    <mergeCell ref="W161:Y161"/>
    <mergeCell ref="W16:AA16"/>
    <mergeCell ref="W113:AA113"/>
    <mergeCell ref="W164:AA164"/>
    <mergeCell ref="W182:AA182"/>
    <mergeCell ref="W199:AA199"/>
    <mergeCell ref="W215:Y215"/>
    <mergeCell ref="A177:E177"/>
    <mergeCell ref="H177:J177"/>
    <mergeCell ref="M177:O177"/>
    <mergeCell ref="R177:T177"/>
    <mergeCell ref="W177:Y177"/>
    <mergeCell ref="C182:G182"/>
    <mergeCell ref="H182:L182"/>
    <mergeCell ref="M182:Q182"/>
    <mergeCell ref="R182:V182"/>
    <mergeCell ref="C199:G199"/>
    <mergeCell ref="H199:L199"/>
    <mergeCell ref="M199:Q199"/>
    <mergeCell ref="R199:V199"/>
    <mergeCell ref="A14:J14"/>
    <mergeCell ref="A215:E215"/>
    <mergeCell ref="H215:J215"/>
    <mergeCell ref="M215:O215"/>
    <mergeCell ref="R215:T215"/>
    <mergeCell ref="C16:G16"/>
    <mergeCell ref="H16:L16"/>
    <mergeCell ref="M16:Q16"/>
    <mergeCell ref="R16:V16"/>
    <mergeCell ref="C113:G113"/>
    <mergeCell ref="H113:L113"/>
    <mergeCell ref="M113:Q113"/>
    <mergeCell ref="R113:V113"/>
    <mergeCell ref="C164:G164"/>
    <mergeCell ref="H164:L164"/>
    <mergeCell ref="M164:Q164"/>
    <mergeCell ref="B231:F231"/>
    <mergeCell ref="A196:E196"/>
    <mergeCell ref="H196:J196"/>
    <mergeCell ref="M196:O196"/>
    <mergeCell ref="R196:T196"/>
    <mergeCell ref="R164:V164"/>
    <mergeCell ref="A110:E110"/>
    <mergeCell ref="H110:J110"/>
    <mergeCell ref="M110:O110"/>
    <mergeCell ref="R110:T110"/>
    <mergeCell ref="A161:E161"/>
    <mergeCell ref="H161:J161"/>
    <mergeCell ref="M161:O161"/>
    <mergeCell ref="R161:T161"/>
    <mergeCell ref="I11:J11"/>
    <mergeCell ref="C1:U1"/>
    <mergeCell ref="C3:U3"/>
    <mergeCell ref="F10:J10"/>
    <mergeCell ref="F8:J8"/>
    <mergeCell ref="F7:J7"/>
    <mergeCell ref="F6:J6"/>
    <mergeCell ref="F9:J9"/>
  </mergeCells>
  <dataValidations count="1">
    <dataValidation type="list" showInputMessage="1" showErrorMessage="1" error="No válido" sqref="C36:C45 R36:R45 M36:M45 H36:H45 R184:R195 C184:C195 M184:M195 H184:H195 H29:H34 M29:M34 R29:R34 C29:C34 W36:W45 W184:W195 W29:W34 R47:R109 H47:H109 C47:C109 W19:W27 W115:W160 H115:H160 C115:C160 M115:M160 R115:R160 W166:W176 M47:M109 M166:M176 R166:R176 W201:W214 C201:C214 M201:M214 H201:H214 R201:R214 H19:H27 M19:M27 R19:R27 C19:C27 W47:W109">
      <formula1>Unidad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/>
  <dimension ref="A1:AA217"/>
  <sheetViews>
    <sheetView showGridLines="0" zoomScale="80" zoomScaleNormal="80" zoomScalePageLayoutView="60" workbookViewId="0">
      <selection activeCell="A12" sqref="A12"/>
    </sheetView>
  </sheetViews>
  <sheetFormatPr baseColWidth="10" defaultColWidth="14.7109375" defaultRowHeight="14.25" x14ac:dyDescent="0.2"/>
  <cols>
    <col min="1" max="1" width="9.5703125" style="5" customWidth="1"/>
    <col min="2" max="2" width="53.140625" style="1" customWidth="1"/>
    <col min="3" max="3" width="12.7109375" style="2" bestFit="1" customWidth="1"/>
    <col min="4" max="4" width="11.42578125" style="3" customWidth="1"/>
    <col min="5" max="5" width="14.85546875" style="4" customWidth="1"/>
    <col min="6" max="6" width="17.140625" style="13" bestFit="1" customWidth="1"/>
    <col min="7" max="7" width="17.140625" style="13" customWidth="1"/>
    <col min="8" max="8" width="12.7109375" style="2" bestFit="1" customWidth="1"/>
    <col min="9" max="9" width="11.42578125" style="3" customWidth="1"/>
    <col min="10" max="10" width="19.140625" style="4" bestFit="1" customWidth="1"/>
    <col min="11" max="11" width="17.140625" style="13" bestFit="1" customWidth="1"/>
    <col min="12" max="12" width="17.140625" style="13" customWidth="1"/>
    <col min="13" max="13" width="16.28515625" style="2" customWidth="1"/>
    <col min="14" max="14" width="16.5703125" style="3" customWidth="1"/>
    <col min="15" max="15" width="17.42578125" style="4" customWidth="1"/>
    <col min="16" max="16" width="17.140625" style="13" bestFit="1" customWidth="1"/>
    <col min="17" max="17" width="17.140625" style="13" customWidth="1"/>
    <col min="18" max="18" width="14.42578125" style="2" customWidth="1"/>
    <col min="19" max="19" width="8.28515625" style="3" bestFit="1" customWidth="1"/>
    <col min="20" max="20" width="19.140625" style="4" bestFit="1" customWidth="1"/>
    <col min="21" max="21" width="17.140625" style="13" bestFit="1" customWidth="1"/>
    <col min="22" max="22" width="17.140625" style="13" customWidth="1"/>
    <col min="23" max="26" width="14.7109375" style="6"/>
    <col min="27" max="27" width="17.28515625" style="6" customWidth="1"/>
    <col min="28" max="16384" width="14.7109375" style="6"/>
  </cols>
  <sheetData>
    <row r="1" spans="1:27" ht="30" customHeight="1" x14ac:dyDescent="0.2">
      <c r="A1" s="2"/>
      <c r="C1" s="140" t="s">
        <v>224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79"/>
      <c r="W1" s="1"/>
      <c r="X1" s="1"/>
      <c r="Y1" s="1"/>
      <c r="Z1" s="1"/>
      <c r="AA1" s="1"/>
    </row>
    <row r="2" spans="1:27" x14ac:dyDescent="0.2">
      <c r="A2" s="2"/>
      <c r="W2" s="1"/>
      <c r="X2" s="1"/>
      <c r="Y2" s="1"/>
      <c r="Z2" s="1"/>
      <c r="AA2" s="1"/>
    </row>
    <row r="3" spans="1:27" ht="30" customHeight="1" x14ac:dyDescent="0.2">
      <c r="A3" s="2"/>
      <c r="C3" s="140" t="s">
        <v>259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79"/>
      <c r="W3" s="1"/>
      <c r="X3" s="1"/>
      <c r="Y3" s="1"/>
      <c r="Z3" s="1"/>
      <c r="AA3" s="1"/>
    </row>
    <row r="4" spans="1:27" ht="30" customHeight="1" thickBot="1" x14ac:dyDescent="0.25">
      <c r="A4" s="2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1"/>
      <c r="X4" s="1"/>
      <c r="Y4" s="1"/>
      <c r="Z4" s="1"/>
      <c r="AA4" s="1"/>
    </row>
    <row r="5" spans="1:27" ht="19.899999999999999" customHeight="1" thickBot="1" x14ac:dyDescent="0.3">
      <c r="A5" s="2"/>
      <c r="B5" s="124" t="s">
        <v>253</v>
      </c>
      <c r="K5" s="64" t="s">
        <v>179</v>
      </c>
      <c r="L5" s="67" t="s">
        <v>180</v>
      </c>
      <c r="M5" s="65" t="s">
        <v>181</v>
      </c>
      <c r="N5" s="63" t="s">
        <v>182</v>
      </c>
      <c r="O5" s="65" t="s">
        <v>204</v>
      </c>
      <c r="P5" s="22" t="s">
        <v>248</v>
      </c>
      <c r="Q5" s="22" t="s">
        <v>247</v>
      </c>
      <c r="S5" s="1"/>
      <c r="T5" s="3"/>
      <c r="U5" s="4"/>
      <c r="V5" s="4"/>
      <c r="W5" s="13"/>
      <c r="X5" s="1"/>
      <c r="Y5" s="1"/>
      <c r="Z5" s="1"/>
      <c r="AA5" s="1"/>
    </row>
    <row r="6" spans="1:27" ht="18.75" customHeight="1" thickBot="1" x14ac:dyDescent="0.25">
      <c r="A6" s="2"/>
      <c r="B6" s="66" t="s">
        <v>183</v>
      </c>
      <c r="E6" s="113">
        <v>1</v>
      </c>
      <c r="F6" s="142" t="s">
        <v>139</v>
      </c>
      <c r="G6" s="142"/>
      <c r="H6" s="142"/>
      <c r="I6" s="142"/>
      <c r="J6" s="138"/>
      <c r="K6" s="54">
        <f>+F99</f>
        <v>0</v>
      </c>
      <c r="L6" s="55">
        <f>+K99</f>
        <v>0</v>
      </c>
      <c r="M6" s="114">
        <f>+P99</f>
        <v>0</v>
      </c>
      <c r="N6" s="114">
        <f>+U99</f>
        <v>0</v>
      </c>
      <c r="O6" s="114">
        <f>+Z99</f>
        <v>0</v>
      </c>
      <c r="P6" s="114">
        <f>+K6+L6+M6+N6+O6</f>
        <v>0</v>
      </c>
      <c r="Q6" s="114">
        <f>P6/$C$9</f>
        <v>0</v>
      </c>
      <c r="S6" s="1"/>
      <c r="T6" s="1"/>
      <c r="U6" s="1"/>
      <c r="V6" s="1"/>
      <c r="W6" s="1"/>
      <c r="X6" s="1"/>
      <c r="Y6" s="1"/>
      <c r="Z6" s="1"/>
      <c r="AA6" s="1"/>
    </row>
    <row r="7" spans="1:27" ht="18.75" customHeight="1" x14ac:dyDescent="0.2">
      <c r="A7" s="2"/>
      <c r="E7" s="113">
        <v>2</v>
      </c>
      <c r="F7" s="142" t="s">
        <v>158</v>
      </c>
      <c r="G7" s="142"/>
      <c r="H7" s="142"/>
      <c r="I7" s="142"/>
      <c r="J7" s="138"/>
      <c r="K7" s="54">
        <f>+F147</f>
        <v>0</v>
      </c>
      <c r="L7" s="55">
        <f>+K147</f>
        <v>0</v>
      </c>
      <c r="M7" s="114">
        <f>+P147</f>
        <v>0</v>
      </c>
      <c r="N7" s="114">
        <f>+U147</f>
        <v>0</v>
      </c>
      <c r="O7" s="114">
        <f>+Z147</f>
        <v>0</v>
      </c>
      <c r="P7" s="114">
        <f>+K7+L7+M7+N7+O7</f>
        <v>0</v>
      </c>
      <c r="Q7" s="114">
        <f t="shared" ref="Q7:Q10" si="0">P7/$C$9</f>
        <v>0</v>
      </c>
      <c r="S7" s="79"/>
      <c r="T7" s="79"/>
      <c r="U7" s="79"/>
      <c r="V7" s="79"/>
      <c r="W7" s="79"/>
      <c r="X7" s="1"/>
      <c r="Y7" s="1"/>
      <c r="Z7" s="1"/>
      <c r="AA7" s="1"/>
    </row>
    <row r="8" spans="1:27" ht="18.75" customHeight="1" thickBot="1" x14ac:dyDescent="0.25">
      <c r="A8" s="2"/>
      <c r="E8" s="113">
        <v>3</v>
      </c>
      <c r="F8" s="142" t="s">
        <v>246</v>
      </c>
      <c r="G8" s="142"/>
      <c r="H8" s="142"/>
      <c r="I8" s="142"/>
      <c r="J8" s="138"/>
      <c r="K8" s="54">
        <f>+F163</f>
        <v>0</v>
      </c>
      <c r="L8" s="55">
        <f>+K163</f>
        <v>0</v>
      </c>
      <c r="M8" s="114">
        <f>+P163</f>
        <v>0</v>
      </c>
      <c r="N8" s="114">
        <f>+U163</f>
        <v>0</v>
      </c>
      <c r="O8" s="114">
        <f>+Z163</f>
        <v>0</v>
      </c>
      <c r="P8" s="114">
        <f>+K8+L8+M8+N8+O8</f>
        <v>0</v>
      </c>
      <c r="Q8" s="114">
        <f t="shared" si="0"/>
        <v>0</v>
      </c>
      <c r="S8" s="79"/>
      <c r="T8" s="79"/>
      <c r="U8" s="79"/>
      <c r="V8" s="79"/>
      <c r="W8" s="79"/>
      <c r="X8" s="1"/>
      <c r="Y8" s="1"/>
      <c r="Z8" s="1"/>
      <c r="AA8" s="1"/>
    </row>
    <row r="9" spans="1:27" ht="18.75" customHeight="1" thickBot="1" x14ac:dyDescent="0.25">
      <c r="A9" s="2"/>
      <c r="B9" s="126" t="s">
        <v>250</v>
      </c>
      <c r="C9" s="127">
        <v>3000</v>
      </c>
      <c r="E9" s="113">
        <v>4</v>
      </c>
      <c r="F9" s="142" t="s">
        <v>49</v>
      </c>
      <c r="G9" s="142"/>
      <c r="H9" s="142"/>
      <c r="I9" s="142"/>
      <c r="J9" s="138"/>
      <c r="K9" s="54">
        <f>+F182</f>
        <v>0</v>
      </c>
      <c r="L9" s="55">
        <f>+K182</f>
        <v>0</v>
      </c>
      <c r="M9" s="114">
        <f>+P182</f>
        <v>0</v>
      </c>
      <c r="N9" s="114">
        <f>+U182</f>
        <v>0</v>
      </c>
      <c r="O9" s="114">
        <f>+Z182</f>
        <v>0</v>
      </c>
      <c r="P9" s="114">
        <f>+K9+L9+M9+N9+O9</f>
        <v>0</v>
      </c>
      <c r="Q9" s="114">
        <f t="shared" si="0"/>
        <v>0</v>
      </c>
      <c r="W9" s="1"/>
      <c r="X9" s="1"/>
      <c r="Y9" s="1"/>
      <c r="Z9" s="1"/>
      <c r="AA9" s="1"/>
    </row>
    <row r="10" spans="1:27" ht="18.75" customHeight="1" x14ac:dyDescent="0.2">
      <c r="A10" s="2"/>
      <c r="E10" s="131">
        <v>5</v>
      </c>
      <c r="F10" s="141" t="s">
        <v>195</v>
      </c>
      <c r="G10" s="141"/>
      <c r="H10" s="141"/>
      <c r="I10" s="141"/>
      <c r="J10" s="138"/>
      <c r="K10" s="54">
        <f>+F201</f>
        <v>0</v>
      </c>
      <c r="L10" s="55">
        <f>+K201</f>
        <v>0</v>
      </c>
      <c r="M10" s="114">
        <f>+P201</f>
        <v>0</v>
      </c>
      <c r="N10" s="114">
        <f>+U201</f>
        <v>0</v>
      </c>
      <c r="O10" s="114">
        <f>+Z201</f>
        <v>0</v>
      </c>
      <c r="P10" s="114">
        <f>+K10+L10+M10+N10+O10</f>
        <v>0</v>
      </c>
      <c r="Q10" s="114">
        <f t="shared" si="0"/>
        <v>0</v>
      </c>
      <c r="W10" s="1"/>
      <c r="X10" s="1"/>
      <c r="Y10" s="1"/>
      <c r="Z10" s="1"/>
      <c r="AA10" s="1"/>
    </row>
    <row r="11" spans="1:27" ht="18.75" customHeight="1" x14ac:dyDescent="0.2">
      <c r="A11" s="2"/>
      <c r="E11" s="130"/>
      <c r="F11" s="107"/>
      <c r="G11" s="107"/>
      <c r="H11" s="107"/>
      <c r="I11" s="138" t="s">
        <v>260</v>
      </c>
      <c r="J11" s="139"/>
      <c r="K11" s="54">
        <f>SUM(K6:K10)</f>
        <v>0</v>
      </c>
      <c r="L11" s="54">
        <f t="shared" ref="L11:O11" si="1">SUM(L6:L10)</f>
        <v>0</v>
      </c>
      <c r="M11" s="54">
        <f t="shared" si="1"/>
        <v>0</v>
      </c>
      <c r="N11" s="54">
        <f t="shared" si="1"/>
        <v>0</v>
      </c>
      <c r="O11" s="54">
        <f t="shared" si="1"/>
        <v>0</v>
      </c>
      <c r="P11" s="135"/>
      <c r="Q11" s="136"/>
      <c r="W11" s="1"/>
      <c r="X11" s="1"/>
      <c r="Y11" s="1"/>
      <c r="Z11" s="1"/>
      <c r="AA11" s="1"/>
    </row>
    <row r="12" spans="1:27" ht="18.75" customHeight="1" x14ac:dyDescent="0.2">
      <c r="A12" s="2"/>
      <c r="E12" s="132"/>
      <c r="F12" s="132"/>
      <c r="G12" s="132"/>
      <c r="H12" s="132"/>
      <c r="I12" s="132"/>
      <c r="J12" s="115"/>
      <c r="K12" s="115"/>
      <c r="L12" s="115"/>
      <c r="M12" s="115"/>
      <c r="N12" s="134" t="s">
        <v>226</v>
      </c>
      <c r="O12" s="137"/>
      <c r="P12" s="125">
        <f>P6+P7+P8+P9+P10</f>
        <v>0</v>
      </c>
      <c r="Q12" s="125">
        <f>Q6+Q7+Q8+Q9+Q10</f>
        <v>0</v>
      </c>
      <c r="W12" s="1"/>
      <c r="X12" s="1"/>
      <c r="Y12" s="1"/>
      <c r="Z12" s="1"/>
      <c r="AA12" s="1"/>
    </row>
    <row r="13" spans="1:27" x14ac:dyDescent="0.2">
      <c r="A13" s="2"/>
      <c r="K13" s="12"/>
      <c r="L13" s="12"/>
      <c r="M13" s="68"/>
      <c r="N13" s="116"/>
      <c r="O13" s="116"/>
      <c r="P13" s="116"/>
      <c r="Q13" s="116"/>
      <c r="R13" s="116"/>
      <c r="W13" s="1"/>
      <c r="X13" s="1"/>
      <c r="Y13" s="1"/>
      <c r="Z13" s="1"/>
      <c r="AA13" s="1"/>
    </row>
    <row r="14" spans="1:27" ht="15" x14ac:dyDescent="0.2">
      <c r="A14" s="151" t="s">
        <v>225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2"/>
      <c r="L14" s="12"/>
      <c r="M14" s="68"/>
      <c r="N14" s="116"/>
      <c r="O14" s="116"/>
      <c r="P14" s="116"/>
      <c r="Q14" s="116"/>
      <c r="R14" s="116"/>
      <c r="W14" s="1"/>
      <c r="X14" s="1"/>
      <c r="Y14" s="1"/>
      <c r="Z14" s="1"/>
      <c r="AA14" s="1"/>
    </row>
    <row r="15" spans="1:27" x14ac:dyDescent="0.2">
      <c r="A15" s="2"/>
      <c r="W15" s="1"/>
      <c r="X15" s="1"/>
      <c r="Y15" s="1"/>
      <c r="Z15" s="1"/>
      <c r="AA15" s="1"/>
    </row>
    <row r="16" spans="1:27" ht="16.899999999999999" customHeight="1" x14ac:dyDescent="0.2">
      <c r="A16" s="117">
        <v>1</v>
      </c>
      <c r="B16" s="15" t="s">
        <v>139</v>
      </c>
      <c r="C16" s="152" t="s">
        <v>22</v>
      </c>
      <c r="D16" s="153"/>
      <c r="E16" s="153"/>
      <c r="F16" s="153"/>
      <c r="G16" s="154"/>
      <c r="H16" s="143" t="s">
        <v>130</v>
      </c>
      <c r="I16" s="144"/>
      <c r="J16" s="144"/>
      <c r="K16" s="144"/>
      <c r="L16" s="145"/>
      <c r="M16" s="152" t="s">
        <v>45</v>
      </c>
      <c r="N16" s="153"/>
      <c r="O16" s="153"/>
      <c r="P16" s="153"/>
      <c r="Q16" s="154"/>
      <c r="R16" s="143" t="s">
        <v>10</v>
      </c>
      <c r="S16" s="144"/>
      <c r="T16" s="144"/>
      <c r="U16" s="144"/>
      <c r="V16" s="145"/>
      <c r="W16" s="160" t="s">
        <v>202</v>
      </c>
      <c r="X16" s="161"/>
      <c r="Y16" s="161"/>
      <c r="Z16" s="161"/>
      <c r="AA16" s="161"/>
    </row>
    <row r="17" spans="1:27" ht="30" x14ac:dyDescent="0.2">
      <c r="A17" s="17" t="s">
        <v>131</v>
      </c>
      <c r="B17" s="17" t="s">
        <v>134</v>
      </c>
      <c r="C17" s="60" t="s">
        <v>133</v>
      </c>
      <c r="D17" s="60" t="s">
        <v>154</v>
      </c>
      <c r="E17" s="60" t="s">
        <v>132</v>
      </c>
      <c r="F17" s="60" t="s">
        <v>138</v>
      </c>
      <c r="G17" s="60" t="s">
        <v>249</v>
      </c>
      <c r="H17" s="62" t="s">
        <v>133</v>
      </c>
      <c r="I17" s="62" t="s">
        <v>154</v>
      </c>
      <c r="J17" s="62" t="s">
        <v>132</v>
      </c>
      <c r="K17" s="62" t="s">
        <v>138</v>
      </c>
      <c r="L17" s="62" t="s">
        <v>249</v>
      </c>
      <c r="M17" s="60" t="s">
        <v>133</v>
      </c>
      <c r="N17" s="60" t="s">
        <v>154</v>
      </c>
      <c r="O17" s="60" t="s">
        <v>132</v>
      </c>
      <c r="P17" s="60" t="s">
        <v>138</v>
      </c>
      <c r="Q17" s="60" t="s">
        <v>249</v>
      </c>
      <c r="R17" s="62" t="s">
        <v>133</v>
      </c>
      <c r="S17" s="62" t="s">
        <v>154</v>
      </c>
      <c r="T17" s="62" t="s">
        <v>132</v>
      </c>
      <c r="U17" s="62" t="s">
        <v>138</v>
      </c>
      <c r="V17" s="96" t="s">
        <v>249</v>
      </c>
      <c r="W17" s="60" t="s">
        <v>133</v>
      </c>
      <c r="X17" s="60" t="s">
        <v>154</v>
      </c>
      <c r="Y17" s="60" t="s">
        <v>132</v>
      </c>
      <c r="Z17" s="60" t="s">
        <v>138</v>
      </c>
      <c r="AA17" s="60" t="s">
        <v>249</v>
      </c>
    </row>
    <row r="18" spans="1:27" ht="27.6" customHeight="1" x14ac:dyDescent="0.2">
      <c r="A18" s="118" t="s">
        <v>89</v>
      </c>
      <c r="B18" s="18" t="s">
        <v>188</v>
      </c>
      <c r="C18" s="80"/>
      <c r="D18" s="80"/>
      <c r="E18" s="80"/>
      <c r="F18" s="60">
        <f>SUM(F19:F28)</f>
        <v>0</v>
      </c>
      <c r="G18" s="60">
        <f>SUM(G19:G28)</f>
        <v>0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24"/>
      <c r="W18" s="19"/>
      <c r="X18" s="19"/>
      <c r="Y18" s="19"/>
      <c r="Z18" s="19"/>
      <c r="AA18" s="19"/>
    </row>
    <row r="19" spans="1:27" x14ac:dyDescent="0.2">
      <c r="A19" s="119"/>
      <c r="B19" s="27" t="s">
        <v>227</v>
      </c>
      <c r="C19" s="28" t="s">
        <v>81</v>
      </c>
      <c r="D19" s="29">
        <v>0</v>
      </c>
      <c r="E19" s="30">
        <v>0</v>
      </c>
      <c r="F19" s="31">
        <f t="shared" ref="F19:F25" si="2">D19*E19</f>
        <v>0</v>
      </c>
      <c r="G19" s="31">
        <f>F19/$C$9</f>
        <v>0</v>
      </c>
      <c r="H19" s="32"/>
      <c r="I19" s="33"/>
      <c r="J19" s="34"/>
      <c r="K19" s="35"/>
      <c r="L19" s="35"/>
      <c r="M19" s="32"/>
      <c r="N19" s="33"/>
      <c r="O19" s="34"/>
      <c r="P19" s="35"/>
      <c r="Q19" s="35"/>
      <c r="R19" s="32"/>
      <c r="S19" s="33"/>
      <c r="T19" s="34"/>
      <c r="U19" s="35"/>
      <c r="V19" s="98"/>
      <c r="W19" s="32"/>
      <c r="X19" s="33"/>
      <c r="Y19" s="34"/>
      <c r="Z19" s="35"/>
      <c r="AA19" s="35"/>
    </row>
    <row r="20" spans="1:27" ht="13.9" customHeight="1" x14ac:dyDescent="0.2">
      <c r="A20" s="119"/>
      <c r="B20" s="27" t="s">
        <v>228</v>
      </c>
      <c r="C20" s="28" t="s">
        <v>81</v>
      </c>
      <c r="D20" s="29">
        <v>0</v>
      </c>
      <c r="E20" s="30">
        <v>0</v>
      </c>
      <c r="F20" s="31">
        <f t="shared" si="2"/>
        <v>0</v>
      </c>
      <c r="G20" s="31">
        <f t="shared" ref="G20:G28" si="3">F20/$C$9</f>
        <v>0</v>
      </c>
      <c r="H20" s="32"/>
      <c r="I20" s="33"/>
      <c r="J20" s="34"/>
      <c r="K20" s="35"/>
      <c r="L20" s="35"/>
      <c r="M20" s="32"/>
      <c r="N20" s="33"/>
      <c r="O20" s="34"/>
      <c r="P20" s="35"/>
      <c r="Q20" s="35"/>
      <c r="R20" s="32"/>
      <c r="S20" s="33"/>
      <c r="T20" s="34"/>
      <c r="U20" s="35"/>
      <c r="V20" s="98"/>
      <c r="W20" s="32"/>
      <c r="X20" s="33"/>
      <c r="Y20" s="34"/>
      <c r="Z20" s="35"/>
      <c r="AA20" s="35"/>
    </row>
    <row r="21" spans="1:27" ht="28.5" x14ac:dyDescent="0.2">
      <c r="A21" s="119"/>
      <c r="B21" s="27" t="s">
        <v>120</v>
      </c>
      <c r="C21" s="28" t="s">
        <v>81</v>
      </c>
      <c r="D21" s="29">
        <v>0</v>
      </c>
      <c r="E21" s="30">
        <v>0</v>
      </c>
      <c r="F21" s="31">
        <f t="shared" si="2"/>
        <v>0</v>
      </c>
      <c r="G21" s="31">
        <f t="shared" si="3"/>
        <v>0</v>
      </c>
      <c r="H21" s="32"/>
      <c r="I21" s="33"/>
      <c r="J21" s="34"/>
      <c r="K21" s="35"/>
      <c r="L21" s="35"/>
      <c r="M21" s="32"/>
      <c r="N21" s="33"/>
      <c r="O21" s="34"/>
      <c r="P21" s="35"/>
      <c r="Q21" s="35"/>
      <c r="R21" s="32"/>
      <c r="S21" s="33"/>
      <c r="T21" s="34"/>
      <c r="U21" s="35"/>
      <c r="V21" s="98"/>
      <c r="W21" s="32"/>
      <c r="X21" s="33"/>
      <c r="Y21" s="34"/>
      <c r="Z21" s="35"/>
      <c r="AA21" s="35"/>
    </row>
    <row r="22" spans="1:27" x14ac:dyDescent="0.2">
      <c r="A22" s="119"/>
      <c r="B22" s="27" t="s">
        <v>83</v>
      </c>
      <c r="C22" s="28" t="s">
        <v>81</v>
      </c>
      <c r="D22" s="29">
        <v>0</v>
      </c>
      <c r="E22" s="30">
        <v>0</v>
      </c>
      <c r="F22" s="31">
        <f t="shared" si="2"/>
        <v>0</v>
      </c>
      <c r="G22" s="31">
        <f t="shared" si="3"/>
        <v>0</v>
      </c>
      <c r="H22" s="32"/>
      <c r="I22" s="33"/>
      <c r="J22" s="34"/>
      <c r="K22" s="35"/>
      <c r="L22" s="35"/>
      <c r="M22" s="32"/>
      <c r="N22" s="33"/>
      <c r="O22" s="34"/>
      <c r="P22" s="35"/>
      <c r="Q22" s="35"/>
      <c r="R22" s="32"/>
      <c r="S22" s="33"/>
      <c r="T22" s="34"/>
      <c r="U22" s="35"/>
      <c r="V22" s="98"/>
      <c r="W22" s="32"/>
      <c r="X22" s="33"/>
      <c r="Y22" s="34"/>
      <c r="Z22" s="35"/>
      <c r="AA22" s="35"/>
    </row>
    <row r="23" spans="1:27" x14ac:dyDescent="0.2">
      <c r="A23" s="119"/>
      <c r="B23" s="27" t="s">
        <v>229</v>
      </c>
      <c r="C23" s="28" t="s">
        <v>81</v>
      </c>
      <c r="D23" s="29">
        <v>0</v>
      </c>
      <c r="E23" s="30">
        <v>0</v>
      </c>
      <c r="F23" s="31">
        <f t="shared" si="2"/>
        <v>0</v>
      </c>
      <c r="G23" s="31">
        <f t="shared" si="3"/>
        <v>0</v>
      </c>
      <c r="H23" s="32"/>
      <c r="I23" s="33"/>
      <c r="J23" s="34"/>
      <c r="K23" s="35"/>
      <c r="L23" s="35"/>
      <c r="M23" s="32"/>
      <c r="N23" s="33"/>
      <c r="O23" s="34"/>
      <c r="P23" s="35"/>
      <c r="Q23" s="35"/>
      <c r="R23" s="32"/>
      <c r="S23" s="33"/>
      <c r="T23" s="34"/>
      <c r="U23" s="35"/>
      <c r="V23" s="98"/>
      <c r="W23" s="32"/>
      <c r="X23" s="33"/>
      <c r="Y23" s="34"/>
      <c r="Z23" s="35"/>
      <c r="AA23" s="35"/>
    </row>
    <row r="24" spans="1:27" s="7" customFormat="1" x14ac:dyDescent="0.2">
      <c r="A24" s="119"/>
      <c r="B24" s="36" t="s">
        <v>104</v>
      </c>
      <c r="C24" s="28" t="s">
        <v>81</v>
      </c>
      <c r="D24" s="29">
        <v>0</v>
      </c>
      <c r="E24" s="30">
        <v>0</v>
      </c>
      <c r="F24" s="31">
        <f t="shared" si="2"/>
        <v>0</v>
      </c>
      <c r="G24" s="31">
        <f t="shared" si="3"/>
        <v>0</v>
      </c>
      <c r="H24" s="32"/>
      <c r="I24" s="33"/>
      <c r="J24" s="34"/>
      <c r="K24" s="35"/>
      <c r="L24" s="35"/>
      <c r="M24" s="32"/>
      <c r="N24" s="33"/>
      <c r="O24" s="34"/>
      <c r="P24" s="35"/>
      <c r="Q24" s="35"/>
      <c r="R24" s="32"/>
      <c r="S24" s="33"/>
      <c r="T24" s="34"/>
      <c r="U24" s="35"/>
      <c r="V24" s="98"/>
      <c r="W24" s="32"/>
      <c r="X24" s="33"/>
      <c r="Y24" s="34"/>
      <c r="Z24" s="35"/>
      <c r="AA24" s="35"/>
    </row>
    <row r="25" spans="1:27" s="7" customFormat="1" x14ac:dyDescent="0.2">
      <c r="A25" s="119"/>
      <c r="B25" s="27" t="s">
        <v>128</v>
      </c>
      <c r="C25" s="28" t="s">
        <v>81</v>
      </c>
      <c r="D25" s="29">
        <v>0</v>
      </c>
      <c r="E25" s="30">
        <v>0</v>
      </c>
      <c r="F25" s="31">
        <f t="shared" si="2"/>
        <v>0</v>
      </c>
      <c r="G25" s="31">
        <f t="shared" si="3"/>
        <v>0</v>
      </c>
      <c r="H25" s="32"/>
      <c r="I25" s="33"/>
      <c r="J25" s="34"/>
      <c r="K25" s="35"/>
      <c r="L25" s="35"/>
      <c r="M25" s="32"/>
      <c r="N25" s="33"/>
      <c r="O25" s="34"/>
      <c r="P25" s="35"/>
      <c r="Q25" s="35"/>
      <c r="R25" s="32"/>
      <c r="S25" s="33"/>
      <c r="T25" s="34"/>
      <c r="U25" s="35"/>
      <c r="V25" s="98"/>
      <c r="W25" s="32"/>
      <c r="X25" s="33"/>
      <c r="Y25" s="34"/>
      <c r="Z25" s="35"/>
      <c r="AA25" s="35"/>
    </row>
    <row r="26" spans="1:27" s="7" customFormat="1" x14ac:dyDescent="0.2">
      <c r="A26" s="119"/>
      <c r="B26" s="27" t="s">
        <v>172</v>
      </c>
      <c r="C26" s="28"/>
      <c r="D26" s="29"/>
      <c r="E26" s="30"/>
      <c r="F26" s="31"/>
      <c r="G26" s="31">
        <f t="shared" si="3"/>
        <v>0</v>
      </c>
      <c r="H26" s="32"/>
      <c r="I26" s="33"/>
      <c r="J26" s="34"/>
      <c r="K26" s="35"/>
      <c r="L26" s="35"/>
      <c r="M26" s="32"/>
      <c r="N26" s="33"/>
      <c r="O26" s="34"/>
      <c r="P26" s="35"/>
      <c r="Q26" s="35"/>
      <c r="R26" s="32"/>
      <c r="S26" s="33"/>
      <c r="T26" s="34"/>
      <c r="U26" s="35"/>
      <c r="V26" s="98"/>
      <c r="W26" s="32"/>
      <c r="X26" s="33"/>
      <c r="Y26" s="34"/>
      <c r="Z26" s="35"/>
      <c r="AA26" s="35"/>
    </row>
    <row r="27" spans="1:27" s="7" customFormat="1" ht="28.5" x14ac:dyDescent="0.2">
      <c r="A27" s="119"/>
      <c r="B27" s="27" t="s">
        <v>171</v>
      </c>
      <c r="C27" s="28" t="s">
        <v>81</v>
      </c>
      <c r="D27" s="29">
        <v>0</v>
      </c>
      <c r="E27" s="30">
        <v>0</v>
      </c>
      <c r="F27" s="31">
        <f>D27*E27</f>
        <v>0</v>
      </c>
      <c r="G27" s="31">
        <f t="shared" si="3"/>
        <v>0</v>
      </c>
      <c r="H27" s="32"/>
      <c r="I27" s="33"/>
      <c r="J27" s="34"/>
      <c r="K27" s="35"/>
      <c r="L27" s="35"/>
      <c r="M27" s="32"/>
      <c r="N27" s="33"/>
      <c r="O27" s="34"/>
      <c r="P27" s="35"/>
      <c r="Q27" s="35"/>
      <c r="R27" s="32"/>
      <c r="S27" s="33"/>
      <c r="T27" s="34"/>
      <c r="U27" s="35"/>
      <c r="V27" s="98"/>
      <c r="W27" s="32"/>
      <c r="X27" s="33"/>
      <c r="Y27" s="34"/>
      <c r="Z27" s="35"/>
      <c r="AA27" s="35"/>
    </row>
    <row r="28" spans="1:27" s="7" customFormat="1" x14ac:dyDescent="0.2">
      <c r="A28" s="119"/>
      <c r="B28" s="27" t="s">
        <v>173</v>
      </c>
      <c r="C28" s="28" t="s">
        <v>81</v>
      </c>
      <c r="D28" s="29">
        <v>0</v>
      </c>
      <c r="E28" s="30">
        <v>0</v>
      </c>
      <c r="F28" s="31">
        <f>D28*E28</f>
        <v>0</v>
      </c>
      <c r="G28" s="31">
        <f t="shared" si="3"/>
        <v>0</v>
      </c>
      <c r="H28" s="32"/>
      <c r="I28" s="33"/>
      <c r="J28" s="34"/>
      <c r="K28" s="35"/>
      <c r="L28" s="35"/>
      <c r="M28" s="32"/>
      <c r="N28" s="33"/>
      <c r="O28" s="34"/>
      <c r="P28" s="35"/>
      <c r="Q28" s="35"/>
      <c r="R28" s="32"/>
      <c r="S28" s="33"/>
      <c r="T28" s="34"/>
      <c r="U28" s="35"/>
      <c r="V28" s="98"/>
      <c r="W28" s="32"/>
      <c r="X28" s="33"/>
      <c r="Y28" s="34"/>
      <c r="Z28" s="35"/>
      <c r="AA28" s="35"/>
    </row>
    <row r="29" spans="1:27" ht="27.6" customHeight="1" x14ac:dyDescent="0.2">
      <c r="A29" s="20" t="s">
        <v>90</v>
      </c>
      <c r="B29" s="21" t="s">
        <v>140</v>
      </c>
      <c r="C29" s="80"/>
      <c r="D29" s="80"/>
      <c r="E29" s="80"/>
      <c r="F29" s="60">
        <f>SUM(F30:F35)</f>
        <v>0</v>
      </c>
      <c r="G29" s="60">
        <f>SUM(G30:G35)</f>
        <v>0</v>
      </c>
      <c r="H29" s="80"/>
      <c r="I29" s="80"/>
      <c r="J29" s="80"/>
      <c r="K29" s="62">
        <f>SUM(K30:K35)</f>
        <v>0</v>
      </c>
      <c r="L29" s="62">
        <f>SUM(L30:L35)</f>
        <v>0</v>
      </c>
      <c r="M29" s="80"/>
      <c r="N29" s="80"/>
      <c r="O29" s="80"/>
      <c r="P29" s="60">
        <f>SUM(P30:P35)</f>
        <v>0</v>
      </c>
      <c r="Q29" s="60">
        <f>SUM(Q30:Q35)</f>
        <v>0</v>
      </c>
      <c r="R29" s="80"/>
      <c r="S29" s="80"/>
      <c r="T29" s="80"/>
      <c r="U29" s="62">
        <f>SUM(U30:U33)</f>
        <v>0</v>
      </c>
      <c r="V29" s="62">
        <f>SUM(V30:V33)</f>
        <v>0</v>
      </c>
      <c r="W29" s="80"/>
      <c r="X29" s="80"/>
      <c r="Y29" s="80"/>
      <c r="Z29" s="60">
        <f>SUM(Z30:Z33)</f>
        <v>0</v>
      </c>
      <c r="AA29" s="60">
        <f>SUM(AA30:AA33)</f>
        <v>0</v>
      </c>
    </row>
    <row r="30" spans="1:27" x14ac:dyDescent="0.2">
      <c r="A30" s="119"/>
      <c r="B30" s="37" t="s">
        <v>56</v>
      </c>
      <c r="C30" s="28" t="s">
        <v>81</v>
      </c>
      <c r="D30" s="29">
        <v>0</v>
      </c>
      <c r="E30" s="30">
        <v>0</v>
      </c>
      <c r="F30" s="31">
        <f t="shared" ref="F30:F35" si="4">D30*E30</f>
        <v>0</v>
      </c>
      <c r="G30" s="31">
        <f t="shared" ref="G30:G35" si="5">F30/$C$9</f>
        <v>0</v>
      </c>
      <c r="H30" s="28" t="s">
        <v>81</v>
      </c>
      <c r="I30" s="29">
        <v>0</v>
      </c>
      <c r="J30" s="30">
        <v>0</v>
      </c>
      <c r="K30" s="31">
        <f t="shared" ref="K30:K35" si="6">I30*J30</f>
        <v>0</v>
      </c>
      <c r="L30" s="31">
        <f t="shared" ref="L30:L35" si="7">K30/$C$9</f>
        <v>0</v>
      </c>
      <c r="M30" s="28" t="s">
        <v>81</v>
      </c>
      <c r="N30" s="29">
        <v>0</v>
      </c>
      <c r="O30" s="30">
        <v>0</v>
      </c>
      <c r="P30" s="31">
        <f t="shared" ref="P30:P35" si="8">N30*O30</f>
        <v>0</v>
      </c>
      <c r="Q30" s="31">
        <f t="shared" ref="Q30:Q35" si="9">P30/$C$9</f>
        <v>0</v>
      </c>
      <c r="R30" s="28" t="s">
        <v>81</v>
      </c>
      <c r="S30" s="29">
        <v>0</v>
      </c>
      <c r="T30" s="30">
        <v>0</v>
      </c>
      <c r="U30" s="31">
        <f>S30*T30</f>
        <v>0</v>
      </c>
      <c r="V30" s="31">
        <f t="shared" ref="V30:V33" si="10">U30/$C$9</f>
        <v>0</v>
      </c>
      <c r="W30" s="28" t="s">
        <v>81</v>
      </c>
      <c r="X30" s="29">
        <v>0</v>
      </c>
      <c r="Y30" s="30">
        <v>0</v>
      </c>
      <c r="Z30" s="31">
        <f>X30*Y30</f>
        <v>0</v>
      </c>
      <c r="AA30" s="31">
        <f t="shared" ref="AA30:AA33" si="11">Z30/$C$9</f>
        <v>0</v>
      </c>
    </row>
    <row r="31" spans="1:27" x14ac:dyDescent="0.2">
      <c r="A31" s="119"/>
      <c r="B31" s="37" t="s">
        <v>122</v>
      </c>
      <c r="C31" s="28" t="s">
        <v>81</v>
      </c>
      <c r="D31" s="29">
        <v>0</v>
      </c>
      <c r="E31" s="30">
        <v>0</v>
      </c>
      <c r="F31" s="31">
        <f t="shared" si="4"/>
        <v>0</v>
      </c>
      <c r="G31" s="31">
        <f t="shared" si="5"/>
        <v>0</v>
      </c>
      <c r="H31" s="28" t="s">
        <v>81</v>
      </c>
      <c r="I31" s="29">
        <v>0</v>
      </c>
      <c r="J31" s="30">
        <v>0</v>
      </c>
      <c r="K31" s="31">
        <f t="shared" si="6"/>
        <v>0</v>
      </c>
      <c r="L31" s="31">
        <f t="shared" si="7"/>
        <v>0</v>
      </c>
      <c r="M31" s="28" t="s">
        <v>81</v>
      </c>
      <c r="N31" s="29">
        <v>0</v>
      </c>
      <c r="O31" s="30">
        <v>0</v>
      </c>
      <c r="P31" s="31">
        <f t="shared" si="8"/>
        <v>0</v>
      </c>
      <c r="Q31" s="31">
        <f t="shared" si="9"/>
        <v>0</v>
      </c>
      <c r="R31" s="28" t="s">
        <v>81</v>
      </c>
      <c r="S31" s="29">
        <v>0</v>
      </c>
      <c r="T31" s="30">
        <v>0</v>
      </c>
      <c r="U31" s="31">
        <f>S31*T31</f>
        <v>0</v>
      </c>
      <c r="V31" s="31">
        <f t="shared" si="10"/>
        <v>0</v>
      </c>
      <c r="W31" s="28" t="s">
        <v>81</v>
      </c>
      <c r="X31" s="29">
        <v>0</v>
      </c>
      <c r="Y31" s="30">
        <v>0</v>
      </c>
      <c r="Z31" s="31">
        <f>X31*Y31</f>
        <v>0</v>
      </c>
      <c r="AA31" s="31">
        <f t="shared" si="11"/>
        <v>0</v>
      </c>
    </row>
    <row r="32" spans="1:27" x14ac:dyDescent="0.2">
      <c r="A32" s="119"/>
      <c r="B32" s="36" t="s">
        <v>57</v>
      </c>
      <c r="C32" s="28" t="s">
        <v>81</v>
      </c>
      <c r="D32" s="29">
        <v>0</v>
      </c>
      <c r="E32" s="30">
        <v>0</v>
      </c>
      <c r="F32" s="31">
        <f t="shared" si="4"/>
        <v>0</v>
      </c>
      <c r="G32" s="31">
        <f t="shared" si="5"/>
        <v>0</v>
      </c>
      <c r="H32" s="28" t="s">
        <v>81</v>
      </c>
      <c r="I32" s="29">
        <v>0</v>
      </c>
      <c r="J32" s="30">
        <v>0</v>
      </c>
      <c r="K32" s="31">
        <f t="shared" si="6"/>
        <v>0</v>
      </c>
      <c r="L32" s="31">
        <f t="shared" si="7"/>
        <v>0</v>
      </c>
      <c r="M32" s="28" t="s">
        <v>81</v>
      </c>
      <c r="N32" s="29">
        <v>0</v>
      </c>
      <c r="O32" s="30">
        <v>0</v>
      </c>
      <c r="P32" s="31">
        <f t="shared" si="8"/>
        <v>0</v>
      </c>
      <c r="Q32" s="31">
        <f t="shared" si="9"/>
        <v>0</v>
      </c>
      <c r="R32" s="28" t="s">
        <v>81</v>
      </c>
      <c r="S32" s="29">
        <v>0</v>
      </c>
      <c r="T32" s="30">
        <v>0</v>
      </c>
      <c r="U32" s="31">
        <f>S32*T32</f>
        <v>0</v>
      </c>
      <c r="V32" s="31">
        <f t="shared" si="10"/>
        <v>0</v>
      </c>
      <c r="W32" s="28" t="s">
        <v>81</v>
      </c>
      <c r="X32" s="29">
        <v>0</v>
      </c>
      <c r="Y32" s="30">
        <v>0</v>
      </c>
      <c r="Z32" s="31">
        <f>X32*Y32</f>
        <v>0</v>
      </c>
      <c r="AA32" s="31">
        <f t="shared" si="11"/>
        <v>0</v>
      </c>
    </row>
    <row r="33" spans="1:27" x14ac:dyDescent="0.2">
      <c r="A33" s="119"/>
      <c r="B33" s="36" t="s">
        <v>105</v>
      </c>
      <c r="C33" s="28" t="s">
        <v>81</v>
      </c>
      <c r="D33" s="29">
        <v>0</v>
      </c>
      <c r="E33" s="30">
        <v>0</v>
      </c>
      <c r="F33" s="31">
        <f t="shared" si="4"/>
        <v>0</v>
      </c>
      <c r="G33" s="31">
        <f t="shared" si="5"/>
        <v>0</v>
      </c>
      <c r="H33" s="28" t="s">
        <v>81</v>
      </c>
      <c r="I33" s="29">
        <v>0</v>
      </c>
      <c r="J33" s="30">
        <v>0</v>
      </c>
      <c r="K33" s="31">
        <f t="shared" si="6"/>
        <v>0</v>
      </c>
      <c r="L33" s="31">
        <f t="shared" si="7"/>
        <v>0</v>
      </c>
      <c r="M33" s="28" t="s">
        <v>81</v>
      </c>
      <c r="N33" s="29">
        <v>0</v>
      </c>
      <c r="O33" s="30">
        <v>0</v>
      </c>
      <c r="P33" s="31">
        <f t="shared" si="8"/>
        <v>0</v>
      </c>
      <c r="Q33" s="31">
        <f t="shared" si="9"/>
        <v>0</v>
      </c>
      <c r="R33" s="28" t="s">
        <v>81</v>
      </c>
      <c r="S33" s="29">
        <v>0</v>
      </c>
      <c r="T33" s="30">
        <v>0</v>
      </c>
      <c r="U33" s="31">
        <f>S33*T33</f>
        <v>0</v>
      </c>
      <c r="V33" s="31">
        <f t="shared" si="10"/>
        <v>0</v>
      </c>
      <c r="W33" s="28" t="s">
        <v>81</v>
      </c>
      <c r="X33" s="29">
        <v>0</v>
      </c>
      <c r="Y33" s="30">
        <v>0</v>
      </c>
      <c r="Z33" s="31">
        <f>X33*Y33</f>
        <v>0</v>
      </c>
      <c r="AA33" s="31">
        <f t="shared" si="11"/>
        <v>0</v>
      </c>
    </row>
    <row r="34" spans="1:27" x14ac:dyDescent="0.2">
      <c r="A34" s="119"/>
      <c r="B34" s="120" t="s">
        <v>63</v>
      </c>
      <c r="C34" s="28" t="s">
        <v>81</v>
      </c>
      <c r="D34" s="29">
        <v>0</v>
      </c>
      <c r="E34" s="30">
        <v>0</v>
      </c>
      <c r="F34" s="31">
        <f t="shared" si="4"/>
        <v>0</v>
      </c>
      <c r="G34" s="31">
        <f t="shared" si="5"/>
        <v>0</v>
      </c>
      <c r="H34" s="28" t="s">
        <v>81</v>
      </c>
      <c r="I34" s="29">
        <v>0</v>
      </c>
      <c r="J34" s="30">
        <v>0</v>
      </c>
      <c r="K34" s="31">
        <f t="shared" si="6"/>
        <v>0</v>
      </c>
      <c r="L34" s="31">
        <f t="shared" si="7"/>
        <v>0</v>
      </c>
      <c r="M34" s="28" t="s">
        <v>81</v>
      </c>
      <c r="N34" s="29">
        <v>0</v>
      </c>
      <c r="O34" s="30">
        <v>0</v>
      </c>
      <c r="P34" s="31">
        <f t="shared" si="8"/>
        <v>0</v>
      </c>
      <c r="Q34" s="31">
        <f t="shared" si="9"/>
        <v>0</v>
      </c>
      <c r="R34" s="32"/>
      <c r="S34" s="33"/>
      <c r="T34" s="34"/>
      <c r="U34" s="35"/>
      <c r="V34" s="98"/>
      <c r="W34" s="32"/>
      <c r="X34" s="33"/>
      <c r="Y34" s="34"/>
      <c r="Z34" s="35"/>
      <c r="AA34" s="35"/>
    </row>
    <row r="35" spans="1:27" x14ac:dyDescent="0.2">
      <c r="A35" s="119"/>
      <c r="B35" s="120" t="s">
        <v>64</v>
      </c>
      <c r="C35" s="28" t="s">
        <v>81</v>
      </c>
      <c r="D35" s="29">
        <v>0</v>
      </c>
      <c r="E35" s="30">
        <v>0</v>
      </c>
      <c r="F35" s="31">
        <f t="shared" si="4"/>
        <v>0</v>
      </c>
      <c r="G35" s="31">
        <f t="shared" si="5"/>
        <v>0</v>
      </c>
      <c r="H35" s="28" t="s">
        <v>81</v>
      </c>
      <c r="I35" s="29">
        <v>0</v>
      </c>
      <c r="J35" s="30">
        <v>0</v>
      </c>
      <c r="K35" s="31">
        <f t="shared" si="6"/>
        <v>0</v>
      </c>
      <c r="L35" s="31">
        <f t="shared" si="7"/>
        <v>0</v>
      </c>
      <c r="M35" s="28" t="s">
        <v>81</v>
      </c>
      <c r="N35" s="29">
        <v>0</v>
      </c>
      <c r="O35" s="30">
        <v>0</v>
      </c>
      <c r="P35" s="31">
        <f t="shared" si="8"/>
        <v>0</v>
      </c>
      <c r="Q35" s="31">
        <f t="shared" si="9"/>
        <v>0</v>
      </c>
      <c r="R35" s="32"/>
      <c r="S35" s="33"/>
      <c r="T35" s="34"/>
      <c r="U35" s="35"/>
      <c r="V35" s="98"/>
      <c r="W35" s="32"/>
      <c r="X35" s="33"/>
      <c r="Y35" s="34"/>
      <c r="Z35" s="35"/>
      <c r="AA35" s="35"/>
    </row>
    <row r="36" spans="1:27" ht="27.6" customHeight="1" x14ac:dyDescent="0.2">
      <c r="A36" s="20" t="s">
        <v>91</v>
      </c>
      <c r="B36" s="21" t="s">
        <v>141</v>
      </c>
      <c r="C36" s="80"/>
      <c r="D36" s="80"/>
      <c r="E36" s="80"/>
      <c r="F36" s="60">
        <f>SUM(F37:F46)</f>
        <v>0</v>
      </c>
      <c r="G36" s="60">
        <f>SUM(G37:G46)</f>
        <v>0</v>
      </c>
      <c r="H36" s="80"/>
      <c r="I36" s="80"/>
      <c r="J36" s="80"/>
      <c r="K36" s="62">
        <f>SUM(K37:K46)</f>
        <v>0</v>
      </c>
      <c r="L36" s="62">
        <f>SUM(L37:L46)</f>
        <v>0</v>
      </c>
      <c r="M36" s="80"/>
      <c r="N36" s="80"/>
      <c r="O36" s="80"/>
      <c r="P36" s="60">
        <f>SUM(P37:P46)</f>
        <v>0</v>
      </c>
      <c r="Q36" s="60">
        <f>SUM(Q37:Q46)</f>
        <v>0</v>
      </c>
      <c r="R36" s="80"/>
      <c r="S36" s="80"/>
      <c r="T36" s="80"/>
      <c r="U36" s="62">
        <f>SUM(U37:U46)</f>
        <v>0</v>
      </c>
      <c r="V36" s="62">
        <f>SUM(V37:V46)</f>
        <v>0</v>
      </c>
      <c r="W36" s="80"/>
      <c r="X36" s="80"/>
      <c r="Y36" s="80"/>
      <c r="Z36" s="60">
        <f>SUM(Z37:Z46)</f>
        <v>0</v>
      </c>
      <c r="AA36" s="60">
        <f>SUM(AA37:AA46)</f>
        <v>0</v>
      </c>
    </row>
    <row r="37" spans="1:27" x14ac:dyDescent="0.2">
      <c r="A37" s="119"/>
      <c r="B37" s="36" t="s">
        <v>135</v>
      </c>
      <c r="C37" s="28" t="s">
        <v>81</v>
      </c>
      <c r="D37" s="29">
        <v>0</v>
      </c>
      <c r="E37" s="30">
        <v>0</v>
      </c>
      <c r="F37" s="31">
        <f t="shared" ref="F37:F46" si="12">D37*E37</f>
        <v>0</v>
      </c>
      <c r="G37" s="31">
        <f t="shared" ref="G37:G46" si="13">F37/$C$9</f>
        <v>0</v>
      </c>
      <c r="H37" s="28" t="s">
        <v>81</v>
      </c>
      <c r="I37" s="29">
        <v>0</v>
      </c>
      <c r="J37" s="30">
        <v>0</v>
      </c>
      <c r="K37" s="31">
        <f t="shared" ref="K37:K46" si="14">I37*J37</f>
        <v>0</v>
      </c>
      <c r="L37" s="31">
        <f t="shared" ref="L37:L46" si="15">K37/$C$9</f>
        <v>0</v>
      </c>
      <c r="M37" s="28" t="s">
        <v>81</v>
      </c>
      <c r="N37" s="29">
        <v>0</v>
      </c>
      <c r="O37" s="30">
        <v>0</v>
      </c>
      <c r="P37" s="31">
        <f t="shared" ref="P37:P46" si="16">N37*O37</f>
        <v>0</v>
      </c>
      <c r="Q37" s="31">
        <f t="shared" ref="Q37:Q46" si="17">P37/$C$9</f>
        <v>0</v>
      </c>
      <c r="R37" s="28" t="s">
        <v>81</v>
      </c>
      <c r="S37" s="29">
        <v>0</v>
      </c>
      <c r="T37" s="30">
        <v>0</v>
      </c>
      <c r="U37" s="31">
        <f t="shared" ref="U37:U46" si="18">S37*T37</f>
        <v>0</v>
      </c>
      <c r="V37" s="31">
        <f t="shared" ref="V37:V46" si="19">U37/$C$9</f>
        <v>0</v>
      </c>
      <c r="W37" s="28" t="s">
        <v>81</v>
      </c>
      <c r="X37" s="29">
        <v>0</v>
      </c>
      <c r="Y37" s="30">
        <v>0</v>
      </c>
      <c r="Z37" s="31">
        <f t="shared" ref="Z37:Z46" si="20">X37*Y37</f>
        <v>0</v>
      </c>
      <c r="AA37" s="31">
        <f t="shared" ref="AA37:AA46" si="21">Z37/$C$9</f>
        <v>0</v>
      </c>
    </row>
    <row r="38" spans="1:27" x14ac:dyDescent="0.2">
      <c r="A38" s="119"/>
      <c r="B38" s="36" t="s">
        <v>136</v>
      </c>
      <c r="C38" s="28" t="s">
        <v>81</v>
      </c>
      <c r="D38" s="29">
        <v>0</v>
      </c>
      <c r="E38" s="30">
        <v>0</v>
      </c>
      <c r="F38" s="31">
        <f t="shared" si="12"/>
        <v>0</v>
      </c>
      <c r="G38" s="31">
        <f t="shared" si="13"/>
        <v>0</v>
      </c>
      <c r="H38" s="28" t="s">
        <v>81</v>
      </c>
      <c r="I38" s="29">
        <v>0</v>
      </c>
      <c r="J38" s="30">
        <v>0</v>
      </c>
      <c r="K38" s="31">
        <f t="shared" si="14"/>
        <v>0</v>
      </c>
      <c r="L38" s="31">
        <f t="shared" si="15"/>
        <v>0</v>
      </c>
      <c r="M38" s="28" t="s">
        <v>81</v>
      </c>
      <c r="N38" s="29">
        <v>0</v>
      </c>
      <c r="O38" s="30">
        <v>0</v>
      </c>
      <c r="P38" s="31">
        <f t="shared" si="16"/>
        <v>0</v>
      </c>
      <c r="Q38" s="31">
        <f t="shared" si="17"/>
        <v>0</v>
      </c>
      <c r="R38" s="28" t="s">
        <v>81</v>
      </c>
      <c r="S38" s="29">
        <v>0</v>
      </c>
      <c r="T38" s="30">
        <v>0</v>
      </c>
      <c r="U38" s="31">
        <f t="shared" si="18"/>
        <v>0</v>
      </c>
      <c r="V38" s="31">
        <f t="shared" si="19"/>
        <v>0</v>
      </c>
      <c r="W38" s="28" t="s">
        <v>81</v>
      </c>
      <c r="X38" s="29">
        <v>0</v>
      </c>
      <c r="Y38" s="30">
        <v>0</v>
      </c>
      <c r="Z38" s="31">
        <f t="shared" si="20"/>
        <v>0</v>
      </c>
      <c r="AA38" s="31">
        <f t="shared" si="21"/>
        <v>0</v>
      </c>
    </row>
    <row r="39" spans="1:27" x14ac:dyDescent="0.2">
      <c r="A39" s="119"/>
      <c r="B39" s="38" t="s">
        <v>79</v>
      </c>
      <c r="C39" s="28" t="s">
        <v>81</v>
      </c>
      <c r="D39" s="29">
        <v>0</v>
      </c>
      <c r="E39" s="30">
        <v>0</v>
      </c>
      <c r="F39" s="31">
        <f t="shared" si="12"/>
        <v>0</v>
      </c>
      <c r="G39" s="31">
        <f t="shared" si="13"/>
        <v>0</v>
      </c>
      <c r="H39" s="28" t="s">
        <v>81</v>
      </c>
      <c r="I39" s="29">
        <v>0</v>
      </c>
      <c r="J39" s="30">
        <v>0</v>
      </c>
      <c r="K39" s="31">
        <f t="shared" si="14"/>
        <v>0</v>
      </c>
      <c r="L39" s="31">
        <f t="shared" si="15"/>
        <v>0</v>
      </c>
      <c r="M39" s="28" t="s">
        <v>81</v>
      </c>
      <c r="N39" s="29">
        <v>0</v>
      </c>
      <c r="O39" s="30">
        <v>0</v>
      </c>
      <c r="P39" s="31">
        <f t="shared" si="16"/>
        <v>0</v>
      </c>
      <c r="Q39" s="31">
        <f t="shared" si="17"/>
        <v>0</v>
      </c>
      <c r="R39" s="28" t="s">
        <v>81</v>
      </c>
      <c r="S39" s="29">
        <v>0</v>
      </c>
      <c r="T39" s="30">
        <v>0</v>
      </c>
      <c r="U39" s="31">
        <f t="shared" si="18"/>
        <v>0</v>
      </c>
      <c r="V39" s="31">
        <f t="shared" si="19"/>
        <v>0</v>
      </c>
      <c r="W39" s="28" t="s">
        <v>81</v>
      </c>
      <c r="X39" s="29">
        <v>0</v>
      </c>
      <c r="Y39" s="30">
        <v>0</v>
      </c>
      <c r="Z39" s="31">
        <f t="shared" si="20"/>
        <v>0</v>
      </c>
      <c r="AA39" s="31">
        <f t="shared" si="21"/>
        <v>0</v>
      </c>
    </row>
    <row r="40" spans="1:27" x14ac:dyDescent="0.2">
      <c r="A40" s="119"/>
      <c r="B40" s="38" t="s">
        <v>80</v>
      </c>
      <c r="C40" s="28" t="s">
        <v>81</v>
      </c>
      <c r="D40" s="29">
        <v>0</v>
      </c>
      <c r="E40" s="30">
        <v>0</v>
      </c>
      <c r="F40" s="31">
        <f t="shared" si="12"/>
        <v>0</v>
      </c>
      <c r="G40" s="31">
        <f t="shared" si="13"/>
        <v>0</v>
      </c>
      <c r="H40" s="28" t="s">
        <v>81</v>
      </c>
      <c r="I40" s="29">
        <v>0</v>
      </c>
      <c r="J40" s="30">
        <v>0</v>
      </c>
      <c r="K40" s="31">
        <f t="shared" si="14"/>
        <v>0</v>
      </c>
      <c r="L40" s="31">
        <f t="shared" si="15"/>
        <v>0</v>
      </c>
      <c r="M40" s="28" t="s">
        <v>81</v>
      </c>
      <c r="N40" s="29">
        <v>0</v>
      </c>
      <c r="O40" s="30">
        <v>0</v>
      </c>
      <c r="P40" s="31">
        <f t="shared" si="16"/>
        <v>0</v>
      </c>
      <c r="Q40" s="31">
        <f t="shared" si="17"/>
        <v>0</v>
      </c>
      <c r="R40" s="28" t="s">
        <v>81</v>
      </c>
      <c r="S40" s="29">
        <v>0</v>
      </c>
      <c r="T40" s="30">
        <v>0</v>
      </c>
      <c r="U40" s="31">
        <f t="shared" si="18"/>
        <v>0</v>
      </c>
      <c r="V40" s="31">
        <f t="shared" si="19"/>
        <v>0</v>
      </c>
      <c r="W40" s="28" t="s">
        <v>81</v>
      </c>
      <c r="X40" s="29">
        <v>0</v>
      </c>
      <c r="Y40" s="30">
        <v>0</v>
      </c>
      <c r="Z40" s="31">
        <f t="shared" si="20"/>
        <v>0</v>
      </c>
      <c r="AA40" s="31">
        <f t="shared" si="21"/>
        <v>0</v>
      </c>
    </row>
    <row r="41" spans="1:27" x14ac:dyDescent="0.2">
      <c r="A41" s="119"/>
      <c r="B41" s="38" t="s">
        <v>137</v>
      </c>
      <c r="C41" s="28" t="s">
        <v>81</v>
      </c>
      <c r="D41" s="29">
        <v>0</v>
      </c>
      <c r="E41" s="30">
        <v>0</v>
      </c>
      <c r="F41" s="31">
        <f t="shared" si="12"/>
        <v>0</v>
      </c>
      <c r="G41" s="31">
        <f t="shared" si="13"/>
        <v>0</v>
      </c>
      <c r="H41" s="28" t="s">
        <v>81</v>
      </c>
      <c r="I41" s="29">
        <v>0</v>
      </c>
      <c r="J41" s="30">
        <v>0</v>
      </c>
      <c r="K41" s="31">
        <f t="shared" si="14"/>
        <v>0</v>
      </c>
      <c r="L41" s="31">
        <f t="shared" si="15"/>
        <v>0</v>
      </c>
      <c r="M41" s="28" t="s">
        <v>81</v>
      </c>
      <c r="N41" s="29">
        <v>0</v>
      </c>
      <c r="O41" s="30">
        <v>0</v>
      </c>
      <c r="P41" s="31">
        <f t="shared" si="16"/>
        <v>0</v>
      </c>
      <c r="Q41" s="31">
        <f t="shared" si="17"/>
        <v>0</v>
      </c>
      <c r="R41" s="28" t="s">
        <v>81</v>
      </c>
      <c r="S41" s="29">
        <v>0</v>
      </c>
      <c r="T41" s="30">
        <v>0</v>
      </c>
      <c r="U41" s="31">
        <f t="shared" si="18"/>
        <v>0</v>
      </c>
      <c r="V41" s="31">
        <f t="shared" si="19"/>
        <v>0</v>
      </c>
      <c r="W41" s="28" t="s">
        <v>81</v>
      </c>
      <c r="X41" s="29">
        <v>0</v>
      </c>
      <c r="Y41" s="30">
        <v>0</v>
      </c>
      <c r="Z41" s="31">
        <f t="shared" si="20"/>
        <v>0</v>
      </c>
      <c r="AA41" s="31">
        <f t="shared" si="21"/>
        <v>0</v>
      </c>
    </row>
    <row r="42" spans="1:27" x14ac:dyDescent="0.2">
      <c r="A42" s="119"/>
      <c r="B42" s="38" t="s">
        <v>58</v>
      </c>
      <c r="C42" s="28" t="s">
        <v>81</v>
      </c>
      <c r="D42" s="29">
        <v>0</v>
      </c>
      <c r="E42" s="30">
        <v>0</v>
      </c>
      <c r="F42" s="31">
        <f t="shared" si="12"/>
        <v>0</v>
      </c>
      <c r="G42" s="31">
        <f t="shared" si="13"/>
        <v>0</v>
      </c>
      <c r="H42" s="28" t="s">
        <v>81</v>
      </c>
      <c r="I42" s="29">
        <v>0</v>
      </c>
      <c r="J42" s="30">
        <v>0</v>
      </c>
      <c r="K42" s="31">
        <f t="shared" si="14"/>
        <v>0</v>
      </c>
      <c r="L42" s="31">
        <f t="shared" si="15"/>
        <v>0</v>
      </c>
      <c r="M42" s="28" t="s">
        <v>81</v>
      </c>
      <c r="N42" s="29">
        <v>0</v>
      </c>
      <c r="O42" s="30">
        <v>0</v>
      </c>
      <c r="P42" s="31">
        <f t="shared" si="16"/>
        <v>0</v>
      </c>
      <c r="Q42" s="31">
        <f t="shared" si="17"/>
        <v>0</v>
      </c>
      <c r="R42" s="28" t="s">
        <v>81</v>
      </c>
      <c r="S42" s="29">
        <v>0</v>
      </c>
      <c r="T42" s="30">
        <v>0</v>
      </c>
      <c r="U42" s="31">
        <f t="shared" si="18"/>
        <v>0</v>
      </c>
      <c r="V42" s="31">
        <f t="shared" si="19"/>
        <v>0</v>
      </c>
      <c r="W42" s="28" t="s">
        <v>81</v>
      </c>
      <c r="X42" s="29">
        <v>0</v>
      </c>
      <c r="Y42" s="30">
        <v>0</v>
      </c>
      <c r="Z42" s="31">
        <f t="shared" si="20"/>
        <v>0</v>
      </c>
      <c r="AA42" s="31">
        <f t="shared" si="21"/>
        <v>0</v>
      </c>
    </row>
    <row r="43" spans="1:27" x14ac:dyDescent="0.2">
      <c r="A43" s="119"/>
      <c r="B43" s="38" t="s">
        <v>59</v>
      </c>
      <c r="C43" s="28" t="s">
        <v>81</v>
      </c>
      <c r="D43" s="29">
        <v>0</v>
      </c>
      <c r="E43" s="30">
        <v>0</v>
      </c>
      <c r="F43" s="31">
        <f t="shared" si="12"/>
        <v>0</v>
      </c>
      <c r="G43" s="31">
        <f t="shared" si="13"/>
        <v>0</v>
      </c>
      <c r="H43" s="28" t="s">
        <v>81</v>
      </c>
      <c r="I43" s="29">
        <v>0</v>
      </c>
      <c r="J43" s="30">
        <v>0</v>
      </c>
      <c r="K43" s="31">
        <f t="shared" si="14"/>
        <v>0</v>
      </c>
      <c r="L43" s="31">
        <f t="shared" si="15"/>
        <v>0</v>
      </c>
      <c r="M43" s="28" t="s">
        <v>81</v>
      </c>
      <c r="N43" s="29">
        <v>0</v>
      </c>
      <c r="O43" s="30">
        <v>0</v>
      </c>
      <c r="P43" s="31">
        <f t="shared" si="16"/>
        <v>0</v>
      </c>
      <c r="Q43" s="31">
        <f t="shared" si="17"/>
        <v>0</v>
      </c>
      <c r="R43" s="28" t="s">
        <v>81</v>
      </c>
      <c r="S43" s="29">
        <v>0</v>
      </c>
      <c r="T43" s="30">
        <v>0</v>
      </c>
      <c r="U43" s="31">
        <f t="shared" si="18"/>
        <v>0</v>
      </c>
      <c r="V43" s="31">
        <f t="shared" si="19"/>
        <v>0</v>
      </c>
      <c r="W43" s="28" t="s">
        <v>81</v>
      </c>
      <c r="X43" s="29">
        <v>0</v>
      </c>
      <c r="Y43" s="30">
        <v>0</v>
      </c>
      <c r="Z43" s="31">
        <f t="shared" si="20"/>
        <v>0</v>
      </c>
      <c r="AA43" s="31">
        <f t="shared" si="21"/>
        <v>0</v>
      </c>
    </row>
    <row r="44" spans="1:27" x14ac:dyDescent="0.2">
      <c r="A44" s="119"/>
      <c r="B44" s="36" t="s">
        <v>26</v>
      </c>
      <c r="C44" s="28" t="s">
        <v>81</v>
      </c>
      <c r="D44" s="29">
        <v>0</v>
      </c>
      <c r="E44" s="30">
        <v>0</v>
      </c>
      <c r="F44" s="31">
        <f t="shared" si="12"/>
        <v>0</v>
      </c>
      <c r="G44" s="31">
        <f t="shared" si="13"/>
        <v>0</v>
      </c>
      <c r="H44" s="28" t="s">
        <v>81</v>
      </c>
      <c r="I44" s="29">
        <v>0</v>
      </c>
      <c r="J44" s="30">
        <v>0</v>
      </c>
      <c r="K44" s="31">
        <f t="shared" si="14"/>
        <v>0</v>
      </c>
      <c r="L44" s="31">
        <f t="shared" si="15"/>
        <v>0</v>
      </c>
      <c r="M44" s="28" t="s">
        <v>81</v>
      </c>
      <c r="N44" s="29">
        <v>0</v>
      </c>
      <c r="O44" s="30">
        <v>0</v>
      </c>
      <c r="P44" s="31">
        <f t="shared" si="16"/>
        <v>0</v>
      </c>
      <c r="Q44" s="31">
        <f t="shared" si="17"/>
        <v>0</v>
      </c>
      <c r="R44" s="28" t="s">
        <v>81</v>
      </c>
      <c r="S44" s="29">
        <v>0</v>
      </c>
      <c r="T44" s="30">
        <v>0</v>
      </c>
      <c r="U44" s="31">
        <f t="shared" si="18"/>
        <v>0</v>
      </c>
      <c r="V44" s="31">
        <f t="shared" si="19"/>
        <v>0</v>
      </c>
      <c r="W44" s="28" t="s">
        <v>81</v>
      </c>
      <c r="X44" s="29">
        <v>0</v>
      </c>
      <c r="Y44" s="30">
        <v>0</v>
      </c>
      <c r="Z44" s="31">
        <f t="shared" si="20"/>
        <v>0</v>
      </c>
      <c r="AA44" s="31">
        <f t="shared" si="21"/>
        <v>0</v>
      </c>
    </row>
    <row r="45" spans="1:27" x14ac:dyDescent="0.2">
      <c r="A45" s="119"/>
      <c r="B45" s="38" t="s">
        <v>107</v>
      </c>
      <c r="C45" s="28" t="s">
        <v>81</v>
      </c>
      <c r="D45" s="29">
        <v>0</v>
      </c>
      <c r="E45" s="30">
        <v>0</v>
      </c>
      <c r="F45" s="31">
        <f t="shared" si="12"/>
        <v>0</v>
      </c>
      <c r="G45" s="31">
        <f t="shared" si="13"/>
        <v>0</v>
      </c>
      <c r="H45" s="28" t="s">
        <v>81</v>
      </c>
      <c r="I45" s="29">
        <v>0</v>
      </c>
      <c r="J45" s="30">
        <v>0</v>
      </c>
      <c r="K45" s="31">
        <f t="shared" si="14"/>
        <v>0</v>
      </c>
      <c r="L45" s="31">
        <f t="shared" si="15"/>
        <v>0</v>
      </c>
      <c r="M45" s="28" t="s">
        <v>81</v>
      </c>
      <c r="N45" s="29">
        <v>0</v>
      </c>
      <c r="O45" s="30">
        <v>0</v>
      </c>
      <c r="P45" s="31">
        <f t="shared" si="16"/>
        <v>0</v>
      </c>
      <c r="Q45" s="31">
        <f t="shared" si="17"/>
        <v>0</v>
      </c>
      <c r="R45" s="28" t="s">
        <v>81</v>
      </c>
      <c r="S45" s="29">
        <v>0</v>
      </c>
      <c r="T45" s="30">
        <v>0</v>
      </c>
      <c r="U45" s="31">
        <f t="shared" si="18"/>
        <v>0</v>
      </c>
      <c r="V45" s="31">
        <f t="shared" si="19"/>
        <v>0</v>
      </c>
      <c r="W45" s="28" t="s">
        <v>81</v>
      </c>
      <c r="X45" s="29">
        <v>0</v>
      </c>
      <c r="Y45" s="30">
        <v>0</v>
      </c>
      <c r="Z45" s="31">
        <f t="shared" si="20"/>
        <v>0</v>
      </c>
      <c r="AA45" s="31">
        <f t="shared" si="21"/>
        <v>0</v>
      </c>
    </row>
    <row r="46" spans="1:27" x14ac:dyDescent="0.2">
      <c r="A46" s="119"/>
      <c r="B46" s="38" t="s">
        <v>108</v>
      </c>
      <c r="C46" s="28" t="s">
        <v>81</v>
      </c>
      <c r="D46" s="29">
        <v>0</v>
      </c>
      <c r="E46" s="30">
        <v>0</v>
      </c>
      <c r="F46" s="31">
        <f t="shared" si="12"/>
        <v>0</v>
      </c>
      <c r="G46" s="31">
        <f t="shared" si="13"/>
        <v>0</v>
      </c>
      <c r="H46" s="28" t="s">
        <v>81</v>
      </c>
      <c r="I46" s="29">
        <v>0</v>
      </c>
      <c r="J46" s="30">
        <v>0</v>
      </c>
      <c r="K46" s="31">
        <f t="shared" si="14"/>
        <v>0</v>
      </c>
      <c r="L46" s="31">
        <f t="shared" si="15"/>
        <v>0</v>
      </c>
      <c r="M46" s="28" t="s">
        <v>81</v>
      </c>
      <c r="N46" s="29">
        <v>0</v>
      </c>
      <c r="O46" s="30">
        <v>0</v>
      </c>
      <c r="P46" s="31">
        <f t="shared" si="16"/>
        <v>0</v>
      </c>
      <c r="Q46" s="31">
        <f t="shared" si="17"/>
        <v>0</v>
      </c>
      <c r="R46" s="28" t="s">
        <v>81</v>
      </c>
      <c r="S46" s="29">
        <v>0</v>
      </c>
      <c r="T46" s="30">
        <v>0</v>
      </c>
      <c r="U46" s="31">
        <f t="shared" si="18"/>
        <v>0</v>
      </c>
      <c r="V46" s="31">
        <f t="shared" si="19"/>
        <v>0</v>
      </c>
      <c r="W46" s="28" t="s">
        <v>81</v>
      </c>
      <c r="X46" s="29">
        <v>0</v>
      </c>
      <c r="Y46" s="30">
        <v>0</v>
      </c>
      <c r="Z46" s="31">
        <f t="shared" si="20"/>
        <v>0</v>
      </c>
      <c r="AA46" s="31">
        <f t="shared" si="21"/>
        <v>0</v>
      </c>
    </row>
    <row r="47" spans="1:27" ht="27.6" customHeight="1" x14ac:dyDescent="0.2">
      <c r="A47" s="121" t="s">
        <v>123</v>
      </c>
      <c r="B47" s="21" t="s">
        <v>230</v>
      </c>
      <c r="C47" s="80"/>
      <c r="D47" s="80"/>
      <c r="E47" s="80"/>
      <c r="F47" s="60">
        <f>SUM(F48:F50)</f>
        <v>0</v>
      </c>
      <c r="G47" s="60">
        <f>SUM(G48:G50)</f>
        <v>0</v>
      </c>
      <c r="H47" s="80"/>
      <c r="I47" s="80"/>
      <c r="J47" s="80"/>
      <c r="K47" s="62">
        <f>SUM(K48:K50)</f>
        <v>0</v>
      </c>
      <c r="L47" s="62">
        <f>SUM(L48:L50)</f>
        <v>0</v>
      </c>
      <c r="M47" s="80"/>
      <c r="N47" s="80"/>
      <c r="O47" s="80"/>
      <c r="P47" s="60">
        <f>SUM(P48:P50)</f>
        <v>0</v>
      </c>
      <c r="Q47" s="60">
        <f>SUM(Q48:Q50)</f>
        <v>0</v>
      </c>
      <c r="R47" s="80"/>
      <c r="S47" s="80"/>
      <c r="T47" s="80"/>
      <c r="U47" s="62">
        <f>SUM(U48:U50)</f>
        <v>0</v>
      </c>
      <c r="V47" s="62">
        <f>SUM(V48:V50)</f>
        <v>0</v>
      </c>
      <c r="W47" s="80"/>
      <c r="X47" s="80"/>
      <c r="Y47" s="80"/>
      <c r="Z47" s="60">
        <f>SUM(Z48:Z50)</f>
        <v>0</v>
      </c>
      <c r="AA47" s="60">
        <f>SUM(AA48:AA50)</f>
        <v>0</v>
      </c>
    </row>
    <row r="48" spans="1:27" x14ac:dyDescent="0.2">
      <c r="A48" s="119"/>
      <c r="B48" s="36" t="s">
        <v>27</v>
      </c>
      <c r="C48" s="28" t="s">
        <v>81</v>
      </c>
      <c r="D48" s="29">
        <v>0</v>
      </c>
      <c r="E48" s="30">
        <v>0</v>
      </c>
      <c r="F48" s="31">
        <f>D48*E48</f>
        <v>0</v>
      </c>
      <c r="G48" s="31">
        <f t="shared" ref="G48:G50" si="22">F48/$C$9</f>
        <v>0</v>
      </c>
      <c r="H48" s="28" t="s">
        <v>81</v>
      </c>
      <c r="I48" s="29">
        <v>0</v>
      </c>
      <c r="J48" s="30">
        <v>0</v>
      </c>
      <c r="K48" s="31">
        <f>I48*J48</f>
        <v>0</v>
      </c>
      <c r="L48" s="31">
        <f t="shared" ref="L48:L50" si="23">K48/$C$9</f>
        <v>0</v>
      </c>
      <c r="M48" s="28" t="s">
        <v>81</v>
      </c>
      <c r="N48" s="29">
        <v>0</v>
      </c>
      <c r="O48" s="30">
        <v>0</v>
      </c>
      <c r="P48" s="31">
        <f>N48*O48</f>
        <v>0</v>
      </c>
      <c r="Q48" s="31">
        <f t="shared" ref="Q48:Q50" si="24">P48/$C$9</f>
        <v>0</v>
      </c>
      <c r="R48" s="28" t="s">
        <v>81</v>
      </c>
      <c r="S48" s="29">
        <v>0</v>
      </c>
      <c r="T48" s="30">
        <v>0</v>
      </c>
      <c r="U48" s="31">
        <f>S48*T48</f>
        <v>0</v>
      </c>
      <c r="V48" s="31">
        <f t="shared" ref="V48:V50" si="25">U48/$C$9</f>
        <v>0</v>
      </c>
      <c r="W48" s="28" t="s">
        <v>81</v>
      </c>
      <c r="X48" s="29">
        <v>0</v>
      </c>
      <c r="Y48" s="30">
        <v>0</v>
      </c>
      <c r="Z48" s="31">
        <f>X48*Y48</f>
        <v>0</v>
      </c>
      <c r="AA48" s="31">
        <f t="shared" ref="AA48:AA50" si="26">Z48/$C$9</f>
        <v>0</v>
      </c>
    </row>
    <row r="49" spans="1:27" x14ac:dyDescent="0.2">
      <c r="A49" s="119"/>
      <c r="B49" s="36" t="s">
        <v>28</v>
      </c>
      <c r="C49" s="28" t="s">
        <v>81</v>
      </c>
      <c r="D49" s="29">
        <v>0</v>
      </c>
      <c r="E49" s="30">
        <v>0</v>
      </c>
      <c r="F49" s="31">
        <f>D49*E49</f>
        <v>0</v>
      </c>
      <c r="G49" s="31">
        <f t="shared" si="22"/>
        <v>0</v>
      </c>
      <c r="H49" s="28" t="s">
        <v>81</v>
      </c>
      <c r="I49" s="29">
        <v>0</v>
      </c>
      <c r="J49" s="30">
        <v>0</v>
      </c>
      <c r="K49" s="31">
        <f>I49*J49</f>
        <v>0</v>
      </c>
      <c r="L49" s="31">
        <f t="shared" si="23"/>
        <v>0</v>
      </c>
      <c r="M49" s="28" t="s">
        <v>81</v>
      </c>
      <c r="N49" s="29">
        <v>0</v>
      </c>
      <c r="O49" s="30">
        <v>0</v>
      </c>
      <c r="P49" s="31">
        <f>N49*O49</f>
        <v>0</v>
      </c>
      <c r="Q49" s="31">
        <f t="shared" si="24"/>
        <v>0</v>
      </c>
      <c r="R49" s="28" t="s">
        <v>81</v>
      </c>
      <c r="S49" s="29">
        <v>0</v>
      </c>
      <c r="T49" s="30">
        <v>0</v>
      </c>
      <c r="U49" s="31">
        <f>S49*T49</f>
        <v>0</v>
      </c>
      <c r="V49" s="31">
        <f t="shared" si="25"/>
        <v>0</v>
      </c>
      <c r="W49" s="28" t="s">
        <v>81</v>
      </c>
      <c r="X49" s="29">
        <v>0</v>
      </c>
      <c r="Y49" s="30">
        <v>0</v>
      </c>
      <c r="Z49" s="31">
        <f>X49*Y49</f>
        <v>0</v>
      </c>
      <c r="AA49" s="31">
        <f t="shared" si="26"/>
        <v>0</v>
      </c>
    </row>
    <row r="50" spans="1:27" s="7" customFormat="1" x14ac:dyDescent="0.2">
      <c r="A50" s="119"/>
      <c r="B50" s="36" t="s">
        <v>231</v>
      </c>
      <c r="C50" s="28" t="s">
        <v>81</v>
      </c>
      <c r="D50" s="29">
        <v>0</v>
      </c>
      <c r="E50" s="30">
        <v>0</v>
      </c>
      <c r="F50" s="31">
        <f>D50*E50</f>
        <v>0</v>
      </c>
      <c r="G50" s="31">
        <f t="shared" si="22"/>
        <v>0</v>
      </c>
      <c r="H50" s="28" t="s">
        <v>81</v>
      </c>
      <c r="I50" s="29">
        <v>0</v>
      </c>
      <c r="J50" s="30">
        <v>0</v>
      </c>
      <c r="K50" s="31">
        <f>I50*J50</f>
        <v>0</v>
      </c>
      <c r="L50" s="31">
        <f t="shared" si="23"/>
        <v>0</v>
      </c>
      <c r="M50" s="28" t="s">
        <v>81</v>
      </c>
      <c r="N50" s="29">
        <v>0</v>
      </c>
      <c r="O50" s="30">
        <v>0</v>
      </c>
      <c r="P50" s="31">
        <f>N50*O50</f>
        <v>0</v>
      </c>
      <c r="Q50" s="31">
        <f t="shared" si="24"/>
        <v>0</v>
      </c>
      <c r="R50" s="28" t="s">
        <v>81</v>
      </c>
      <c r="S50" s="29">
        <v>0</v>
      </c>
      <c r="T50" s="30">
        <v>0</v>
      </c>
      <c r="U50" s="31">
        <f>S50*T50</f>
        <v>0</v>
      </c>
      <c r="V50" s="31">
        <f t="shared" si="25"/>
        <v>0</v>
      </c>
      <c r="W50" s="28" t="s">
        <v>81</v>
      </c>
      <c r="X50" s="29">
        <v>0</v>
      </c>
      <c r="Y50" s="30">
        <v>0</v>
      </c>
      <c r="Z50" s="31">
        <f>X50*Y50</f>
        <v>0</v>
      </c>
      <c r="AA50" s="31">
        <f t="shared" si="26"/>
        <v>0</v>
      </c>
    </row>
    <row r="51" spans="1:27" s="16" customFormat="1" ht="27.6" customHeight="1" x14ac:dyDescent="0.25">
      <c r="A51" s="121" t="s">
        <v>124</v>
      </c>
      <c r="B51" s="21" t="s">
        <v>143</v>
      </c>
      <c r="C51" s="39"/>
      <c r="D51" s="39"/>
      <c r="E51" s="40"/>
      <c r="F51" s="60">
        <f>SUM(F52:F67)</f>
        <v>0</v>
      </c>
      <c r="G51" s="60">
        <f>SUM(G52:G67)</f>
        <v>0</v>
      </c>
      <c r="H51" s="39"/>
      <c r="I51" s="39"/>
      <c r="J51" s="40"/>
      <c r="K51" s="62">
        <f>SUM(K52:K67)</f>
        <v>0</v>
      </c>
      <c r="L51" s="62">
        <f>SUM(L52:L67)</f>
        <v>0</v>
      </c>
      <c r="M51" s="39"/>
      <c r="N51" s="39"/>
      <c r="O51" s="40"/>
      <c r="P51" s="60">
        <f>SUM(P52:P67)</f>
        <v>0</v>
      </c>
      <c r="Q51" s="60">
        <f>SUM(Q52:Q67)</f>
        <v>0</v>
      </c>
      <c r="R51" s="39"/>
      <c r="S51" s="39"/>
      <c r="T51" s="40"/>
      <c r="U51" s="62">
        <f>SUM(U52:U67)</f>
        <v>0</v>
      </c>
      <c r="V51" s="62">
        <f>SUM(V52:V67)</f>
        <v>0</v>
      </c>
      <c r="W51" s="39"/>
      <c r="X51" s="39"/>
      <c r="Y51" s="40"/>
      <c r="Z51" s="60">
        <f>SUM(Z52:Z67)</f>
        <v>0</v>
      </c>
      <c r="AA51" s="60">
        <f>SUM(AA52:AA67)</f>
        <v>0</v>
      </c>
    </row>
    <row r="52" spans="1:27" x14ac:dyDescent="0.2">
      <c r="A52" s="119"/>
      <c r="B52" s="37" t="s">
        <v>30</v>
      </c>
      <c r="C52" s="28" t="s">
        <v>81</v>
      </c>
      <c r="D52" s="29">
        <v>0</v>
      </c>
      <c r="E52" s="30">
        <v>0</v>
      </c>
      <c r="F52" s="31">
        <f t="shared" ref="F52:F67" si="27">D52*E52</f>
        <v>0</v>
      </c>
      <c r="G52" s="31">
        <f t="shared" ref="G52:G67" si="28">F52/$C$9</f>
        <v>0</v>
      </c>
      <c r="H52" s="28" t="s">
        <v>81</v>
      </c>
      <c r="I52" s="29">
        <v>0</v>
      </c>
      <c r="J52" s="30">
        <v>0</v>
      </c>
      <c r="K52" s="31">
        <f t="shared" ref="K52:K67" si="29">I52*J52</f>
        <v>0</v>
      </c>
      <c r="L52" s="31">
        <f t="shared" ref="L52:L67" si="30">K52/$C$9</f>
        <v>0</v>
      </c>
      <c r="M52" s="28" t="s">
        <v>81</v>
      </c>
      <c r="N52" s="29">
        <v>0</v>
      </c>
      <c r="O52" s="30">
        <v>0</v>
      </c>
      <c r="P52" s="31">
        <f t="shared" ref="P52:P67" si="31">N52*O52</f>
        <v>0</v>
      </c>
      <c r="Q52" s="31">
        <f t="shared" ref="Q52:Q67" si="32">P52/$C$9</f>
        <v>0</v>
      </c>
      <c r="R52" s="28" t="s">
        <v>81</v>
      </c>
      <c r="S52" s="29">
        <v>0</v>
      </c>
      <c r="T52" s="30">
        <v>0</v>
      </c>
      <c r="U52" s="31">
        <f t="shared" ref="U52:U67" si="33">S52*T52</f>
        <v>0</v>
      </c>
      <c r="V52" s="31">
        <f t="shared" ref="V52:V67" si="34">U52/$C$9</f>
        <v>0</v>
      </c>
      <c r="W52" s="28" t="s">
        <v>81</v>
      </c>
      <c r="X52" s="29">
        <v>0</v>
      </c>
      <c r="Y52" s="30">
        <v>0</v>
      </c>
      <c r="Z52" s="31">
        <f t="shared" ref="Z52:Z67" si="35">X52*Y52</f>
        <v>0</v>
      </c>
      <c r="AA52" s="31">
        <f t="shared" ref="AA52:AA67" si="36">Z52/$C$9</f>
        <v>0</v>
      </c>
    </row>
    <row r="53" spans="1:27" x14ac:dyDescent="0.2">
      <c r="A53" s="119"/>
      <c r="B53" s="36" t="s">
        <v>109</v>
      </c>
      <c r="C53" s="28" t="s">
        <v>81</v>
      </c>
      <c r="D53" s="29">
        <v>0</v>
      </c>
      <c r="E53" s="30">
        <v>0</v>
      </c>
      <c r="F53" s="31">
        <f t="shared" si="27"/>
        <v>0</v>
      </c>
      <c r="G53" s="31">
        <f t="shared" si="28"/>
        <v>0</v>
      </c>
      <c r="H53" s="28" t="s">
        <v>81</v>
      </c>
      <c r="I53" s="29">
        <v>0</v>
      </c>
      <c r="J53" s="30">
        <v>0</v>
      </c>
      <c r="K53" s="31">
        <f t="shared" si="29"/>
        <v>0</v>
      </c>
      <c r="L53" s="31">
        <f t="shared" si="30"/>
        <v>0</v>
      </c>
      <c r="M53" s="28" t="s">
        <v>81</v>
      </c>
      <c r="N53" s="29">
        <v>0</v>
      </c>
      <c r="O53" s="30">
        <v>0</v>
      </c>
      <c r="P53" s="31">
        <f t="shared" si="31"/>
        <v>0</v>
      </c>
      <c r="Q53" s="31">
        <f t="shared" si="32"/>
        <v>0</v>
      </c>
      <c r="R53" s="28" t="s">
        <v>81</v>
      </c>
      <c r="S53" s="29">
        <v>0</v>
      </c>
      <c r="T53" s="30">
        <v>0</v>
      </c>
      <c r="U53" s="31">
        <f t="shared" si="33"/>
        <v>0</v>
      </c>
      <c r="V53" s="31">
        <f t="shared" si="34"/>
        <v>0</v>
      </c>
      <c r="W53" s="28" t="s">
        <v>81</v>
      </c>
      <c r="X53" s="29">
        <v>0</v>
      </c>
      <c r="Y53" s="30">
        <v>0</v>
      </c>
      <c r="Z53" s="31">
        <f t="shared" si="35"/>
        <v>0</v>
      </c>
      <c r="AA53" s="31">
        <f t="shared" si="36"/>
        <v>0</v>
      </c>
    </row>
    <row r="54" spans="1:27" x14ac:dyDescent="0.2">
      <c r="A54" s="119"/>
      <c r="B54" s="36" t="s">
        <v>174</v>
      </c>
      <c r="C54" s="28" t="s">
        <v>81</v>
      </c>
      <c r="D54" s="29">
        <v>0</v>
      </c>
      <c r="E54" s="30">
        <v>0</v>
      </c>
      <c r="F54" s="31">
        <f t="shared" si="27"/>
        <v>0</v>
      </c>
      <c r="G54" s="31">
        <f t="shared" si="28"/>
        <v>0</v>
      </c>
      <c r="H54" s="28" t="s">
        <v>81</v>
      </c>
      <c r="I54" s="29">
        <v>0</v>
      </c>
      <c r="J54" s="30">
        <v>0</v>
      </c>
      <c r="K54" s="31">
        <f t="shared" si="29"/>
        <v>0</v>
      </c>
      <c r="L54" s="31">
        <f t="shared" si="30"/>
        <v>0</v>
      </c>
      <c r="M54" s="28" t="s">
        <v>81</v>
      </c>
      <c r="N54" s="29">
        <v>0</v>
      </c>
      <c r="O54" s="30">
        <v>0</v>
      </c>
      <c r="P54" s="31">
        <f t="shared" si="31"/>
        <v>0</v>
      </c>
      <c r="Q54" s="31">
        <f t="shared" si="32"/>
        <v>0</v>
      </c>
      <c r="R54" s="28" t="s">
        <v>81</v>
      </c>
      <c r="S54" s="29">
        <v>0</v>
      </c>
      <c r="T54" s="30">
        <v>0</v>
      </c>
      <c r="U54" s="31">
        <f t="shared" si="33"/>
        <v>0</v>
      </c>
      <c r="V54" s="31">
        <f t="shared" si="34"/>
        <v>0</v>
      </c>
      <c r="W54" s="28" t="s">
        <v>81</v>
      </c>
      <c r="X54" s="29">
        <v>0</v>
      </c>
      <c r="Y54" s="30">
        <v>0</v>
      </c>
      <c r="Z54" s="31">
        <f t="shared" si="35"/>
        <v>0</v>
      </c>
      <c r="AA54" s="31">
        <f t="shared" si="36"/>
        <v>0</v>
      </c>
    </row>
    <row r="55" spans="1:27" x14ac:dyDescent="0.2">
      <c r="A55" s="119"/>
      <c r="B55" s="36" t="s">
        <v>86</v>
      </c>
      <c r="C55" s="28" t="s">
        <v>81</v>
      </c>
      <c r="D55" s="29">
        <v>0</v>
      </c>
      <c r="E55" s="30">
        <v>0</v>
      </c>
      <c r="F55" s="31">
        <f t="shared" si="27"/>
        <v>0</v>
      </c>
      <c r="G55" s="31">
        <f t="shared" si="28"/>
        <v>0</v>
      </c>
      <c r="H55" s="28" t="s">
        <v>81</v>
      </c>
      <c r="I55" s="29">
        <v>0</v>
      </c>
      <c r="J55" s="30">
        <v>0</v>
      </c>
      <c r="K55" s="31">
        <f t="shared" si="29"/>
        <v>0</v>
      </c>
      <c r="L55" s="31">
        <f t="shared" si="30"/>
        <v>0</v>
      </c>
      <c r="M55" s="28" t="s">
        <v>81</v>
      </c>
      <c r="N55" s="29">
        <v>0</v>
      </c>
      <c r="O55" s="30">
        <v>0</v>
      </c>
      <c r="P55" s="31">
        <f t="shared" si="31"/>
        <v>0</v>
      </c>
      <c r="Q55" s="31">
        <f t="shared" si="32"/>
        <v>0</v>
      </c>
      <c r="R55" s="28" t="s">
        <v>81</v>
      </c>
      <c r="S55" s="29">
        <v>0</v>
      </c>
      <c r="T55" s="30">
        <v>0</v>
      </c>
      <c r="U55" s="31">
        <f t="shared" si="33"/>
        <v>0</v>
      </c>
      <c r="V55" s="31">
        <f t="shared" si="34"/>
        <v>0</v>
      </c>
      <c r="W55" s="28" t="s">
        <v>81</v>
      </c>
      <c r="X55" s="29">
        <v>0</v>
      </c>
      <c r="Y55" s="30">
        <v>0</v>
      </c>
      <c r="Z55" s="31">
        <f t="shared" si="35"/>
        <v>0</v>
      </c>
      <c r="AA55" s="31">
        <f t="shared" si="36"/>
        <v>0</v>
      </c>
    </row>
    <row r="56" spans="1:27" x14ac:dyDescent="0.2">
      <c r="A56" s="119"/>
      <c r="B56" s="36" t="s">
        <v>31</v>
      </c>
      <c r="C56" s="28" t="s">
        <v>81</v>
      </c>
      <c r="D56" s="29">
        <v>0</v>
      </c>
      <c r="E56" s="30">
        <v>0</v>
      </c>
      <c r="F56" s="31">
        <f t="shared" si="27"/>
        <v>0</v>
      </c>
      <c r="G56" s="31">
        <f t="shared" si="28"/>
        <v>0</v>
      </c>
      <c r="H56" s="28" t="s">
        <v>81</v>
      </c>
      <c r="I56" s="29">
        <v>0</v>
      </c>
      <c r="J56" s="30">
        <v>0</v>
      </c>
      <c r="K56" s="31">
        <f t="shared" si="29"/>
        <v>0</v>
      </c>
      <c r="L56" s="31">
        <f t="shared" si="30"/>
        <v>0</v>
      </c>
      <c r="M56" s="28" t="s">
        <v>81</v>
      </c>
      <c r="N56" s="29">
        <v>0</v>
      </c>
      <c r="O56" s="30">
        <v>0</v>
      </c>
      <c r="P56" s="31">
        <f t="shared" si="31"/>
        <v>0</v>
      </c>
      <c r="Q56" s="31">
        <f t="shared" si="32"/>
        <v>0</v>
      </c>
      <c r="R56" s="28" t="s">
        <v>81</v>
      </c>
      <c r="S56" s="29">
        <v>0</v>
      </c>
      <c r="T56" s="30">
        <v>0</v>
      </c>
      <c r="U56" s="31">
        <f t="shared" si="33"/>
        <v>0</v>
      </c>
      <c r="V56" s="31">
        <f t="shared" si="34"/>
        <v>0</v>
      </c>
      <c r="W56" s="28" t="s">
        <v>81</v>
      </c>
      <c r="X56" s="29">
        <v>0</v>
      </c>
      <c r="Y56" s="30">
        <v>0</v>
      </c>
      <c r="Z56" s="31">
        <f t="shared" si="35"/>
        <v>0</v>
      </c>
      <c r="AA56" s="31">
        <f t="shared" si="36"/>
        <v>0</v>
      </c>
    </row>
    <row r="57" spans="1:27" x14ac:dyDescent="0.2">
      <c r="A57" s="119"/>
      <c r="B57" s="36" t="s">
        <v>175</v>
      </c>
      <c r="C57" s="28" t="s">
        <v>81</v>
      </c>
      <c r="D57" s="29">
        <v>0</v>
      </c>
      <c r="E57" s="30">
        <v>0</v>
      </c>
      <c r="F57" s="31">
        <f t="shared" si="27"/>
        <v>0</v>
      </c>
      <c r="G57" s="31">
        <f t="shared" si="28"/>
        <v>0</v>
      </c>
      <c r="H57" s="28" t="s">
        <v>81</v>
      </c>
      <c r="I57" s="29">
        <v>0</v>
      </c>
      <c r="J57" s="30">
        <v>0</v>
      </c>
      <c r="K57" s="31">
        <f t="shared" si="29"/>
        <v>0</v>
      </c>
      <c r="L57" s="31">
        <f t="shared" si="30"/>
        <v>0</v>
      </c>
      <c r="M57" s="28" t="s">
        <v>81</v>
      </c>
      <c r="N57" s="29">
        <v>0</v>
      </c>
      <c r="O57" s="30">
        <v>0</v>
      </c>
      <c r="P57" s="31">
        <f t="shared" si="31"/>
        <v>0</v>
      </c>
      <c r="Q57" s="31">
        <f t="shared" si="32"/>
        <v>0</v>
      </c>
      <c r="R57" s="28" t="s">
        <v>81</v>
      </c>
      <c r="S57" s="29">
        <v>0</v>
      </c>
      <c r="T57" s="30">
        <v>0</v>
      </c>
      <c r="U57" s="31">
        <f t="shared" si="33"/>
        <v>0</v>
      </c>
      <c r="V57" s="31">
        <f t="shared" si="34"/>
        <v>0</v>
      </c>
      <c r="W57" s="28" t="s">
        <v>81</v>
      </c>
      <c r="X57" s="29">
        <v>0</v>
      </c>
      <c r="Y57" s="30">
        <v>0</v>
      </c>
      <c r="Z57" s="31">
        <f t="shared" si="35"/>
        <v>0</v>
      </c>
      <c r="AA57" s="31">
        <f t="shared" si="36"/>
        <v>0</v>
      </c>
    </row>
    <row r="58" spans="1:27" x14ac:dyDescent="0.2">
      <c r="A58" s="119"/>
      <c r="B58" s="36" t="s">
        <v>110</v>
      </c>
      <c r="C58" s="28" t="s">
        <v>81</v>
      </c>
      <c r="D58" s="29">
        <v>0</v>
      </c>
      <c r="E58" s="30">
        <v>0</v>
      </c>
      <c r="F58" s="31">
        <f t="shared" si="27"/>
        <v>0</v>
      </c>
      <c r="G58" s="31">
        <f t="shared" si="28"/>
        <v>0</v>
      </c>
      <c r="H58" s="28" t="s">
        <v>81</v>
      </c>
      <c r="I58" s="29">
        <v>0</v>
      </c>
      <c r="J58" s="30">
        <v>0</v>
      </c>
      <c r="K58" s="31">
        <f t="shared" si="29"/>
        <v>0</v>
      </c>
      <c r="L58" s="31">
        <f t="shared" si="30"/>
        <v>0</v>
      </c>
      <c r="M58" s="28" t="s">
        <v>81</v>
      </c>
      <c r="N58" s="29">
        <v>0</v>
      </c>
      <c r="O58" s="30">
        <v>0</v>
      </c>
      <c r="P58" s="31">
        <f t="shared" si="31"/>
        <v>0</v>
      </c>
      <c r="Q58" s="31">
        <f t="shared" si="32"/>
        <v>0</v>
      </c>
      <c r="R58" s="28" t="s">
        <v>81</v>
      </c>
      <c r="S58" s="29">
        <v>0</v>
      </c>
      <c r="T58" s="30">
        <v>0</v>
      </c>
      <c r="U58" s="31">
        <f t="shared" si="33"/>
        <v>0</v>
      </c>
      <c r="V58" s="31">
        <f t="shared" si="34"/>
        <v>0</v>
      </c>
      <c r="W58" s="28" t="s">
        <v>81</v>
      </c>
      <c r="X58" s="29">
        <v>0</v>
      </c>
      <c r="Y58" s="30">
        <v>0</v>
      </c>
      <c r="Z58" s="31">
        <f t="shared" si="35"/>
        <v>0</v>
      </c>
      <c r="AA58" s="31">
        <f t="shared" si="36"/>
        <v>0</v>
      </c>
    </row>
    <row r="59" spans="1:27" x14ac:dyDescent="0.2">
      <c r="A59" s="119"/>
      <c r="B59" s="36" t="s">
        <v>34</v>
      </c>
      <c r="C59" s="28" t="s">
        <v>81</v>
      </c>
      <c r="D59" s="29">
        <v>0</v>
      </c>
      <c r="E59" s="30">
        <v>0</v>
      </c>
      <c r="F59" s="31">
        <f t="shared" si="27"/>
        <v>0</v>
      </c>
      <c r="G59" s="31">
        <f t="shared" si="28"/>
        <v>0</v>
      </c>
      <c r="H59" s="28" t="s">
        <v>81</v>
      </c>
      <c r="I59" s="29">
        <v>0</v>
      </c>
      <c r="J59" s="30">
        <v>0</v>
      </c>
      <c r="K59" s="31">
        <f t="shared" si="29"/>
        <v>0</v>
      </c>
      <c r="L59" s="31">
        <f t="shared" si="30"/>
        <v>0</v>
      </c>
      <c r="M59" s="28" t="s">
        <v>81</v>
      </c>
      <c r="N59" s="29">
        <v>0</v>
      </c>
      <c r="O59" s="30">
        <v>0</v>
      </c>
      <c r="P59" s="31">
        <f t="shared" si="31"/>
        <v>0</v>
      </c>
      <c r="Q59" s="31">
        <f t="shared" si="32"/>
        <v>0</v>
      </c>
      <c r="R59" s="28" t="s">
        <v>81</v>
      </c>
      <c r="S59" s="29">
        <v>0</v>
      </c>
      <c r="T59" s="30">
        <v>0</v>
      </c>
      <c r="U59" s="31">
        <f t="shared" si="33"/>
        <v>0</v>
      </c>
      <c r="V59" s="31">
        <f t="shared" si="34"/>
        <v>0</v>
      </c>
      <c r="W59" s="28" t="s">
        <v>81</v>
      </c>
      <c r="X59" s="29">
        <v>0</v>
      </c>
      <c r="Y59" s="30">
        <v>0</v>
      </c>
      <c r="Z59" s="31">
        <f t="shared" si="35"/>
        <v>0</v>
      </c>
      <c r="AA59" s="31">
        <f t="shared" si="36"/>
        <v>0</v>
      </c>
    </row>
    <row r="60" spans="1:27" x14ac:dyDescent="0.2">
      <c r="A60" s="119"/>
      <c r="B60" s="36" t="s">
        <v>25</v>
      </c>
      <c r="C60" s="28" t="s">
        <v>81</v>
      </c>
      <c r="D60" s="29">
        <v>0</v>
      </c>
      <c r="E60" s="30">
        <v>0</v>
      </c>
      <c r="F60" s="31">
        <f t="shared" si="27"/>
        <v>0</v>
      </c>
      <c r="G60" s="31">
        <f t="shared" si="28"/>
        <v>0</v>
      </c>
      <c r="H60" s="28" t="s">
        <v>81</v>
      </c>
      <c r="I60" s="29">
        <v>0</v>
      </c>
      <c r="J60" s="30">
        <v>0</v>
      </c>
      <c r="K60" s="31">
        <f t="shared" si="29"/>
        <v>0</v>
      </c>
      <c r="L60" s="31">
        <f t="shared" si="30"/>
        <v>0</v>
      </c>
      <c r="M60" s="28" t="s">
        <v>81</v>
      </c>
      <c r="N60" s="29">
        <v>0</v>
      </c>
      <c r="O60" s="30">
        <v>0</v>
      </c>
      <c r="P60" s="31">
        <f t="shared" si="31"/>
        <v>0</v>
      </c>
      <c r="Q60" s="31">
        <f t="shared" si="32"/>
        <v>0</v>
      </c>
      <c r="R60" s="28" t="s">
        <v>81</v>
      </c>
      <c r="S60" s="29">
        <v>0</v>
      </c>
      <c r="T60" s="30">
        <v>0</v>
      </c>
      <c r="U60" s="31">
        <f t="shared" si="33"/>
        <v>0</v>
      </c>
      <c r="V60" s="31">
        <f t="shared" si="34"/>
        <v>0</v>
      </c>
      <c r="W60" s="28" t="s">
        <v>81</v>
      </c>
      <c r="X60" s="29">
        <v>0</v>
      </c>
      <c r="Y60" s="30">
        <v>0</v>
      </c>
      <c r="Z60" s="31">
        <f t="shared" si="35"/>
        <v>0</v>
      </c>
      <c r="AA60" s="31">
        <f t="shared" si="36"/>
        <v>0</v>
      </c>
    </row>
    <row r="61" spans="1:27" x14ac:dyDescent="0.2">
      <c r="A61" s="119"/>
      <c r="B61" s="36" t="s">
        <v>106</v>
      </c>
      <c r="C61" s="28" t="s">
        <v>81</v>
      </c>
      <c r="D61" s="29">
        <v>0</v>
      </c>
      <c r="E61" s="30">
        <v>0</v>
      </c>
      <c r="F61" s="31">
        <f t="shared" si="27"/>
        <v>0</v>
      </c>
      <c r="G61" s="31">
        <f t="shared" si="28"/>
        <v>0</v>
      </c>
      <c r="H61" s="28" t="s">
        <v>81</v>
      </c>
      <c r="I61" s="29">
        <v>0</v>
      </c>
      <c r="J61" s="30">
        <v>0</v>
      </c>
      <c r="K61" s="31">
        <f t="shared" si="29"/>
        <v>0</v>
      </c>
      <c r="L61" s="31">
        <f t="shared" si="30"/>
        <v>0</v>
      </c>
      <c r="M61" s="28" t="s">
        <v>81</v>
      </c>
      <c r="N61" s="29">
        <v>0</v>
      </c>
      <c r="O61" s="30">
        <v>0</v>
      </c>
      <c r="P61" s="31">
        <f t="shared" si="31"/>
        <v>0</v>
      </c>
      <c r="Q61" s="31">
        <f t="shared" si="32"/>
        <v>0</v>
      </c>
      <c r="R61" s="28" t="s">
        <v>81</v>
      </c>
      <c r="S61" s="29">
        <v>0</v>
      </c>
      <c r="T61" s="30">
        <v>0</v>
      </c>
      <c r="U61" s="31">
        <f t="shared" si="33"/>
        <v>0</v>
      </c>
      <c r="V61" s="31">
        <f t="shared" si="34"/>
        <v>0</v>
      </c>
      <c r="W61" s="28" t="s">
        <v>81</v>
      </c>
      <c r="X61" s="29">
        <v>0</v>
      </c>
      <c r="Y61" s="30">
        <v>0</v>
      </c>
      <c r="Z61" s="31">
        <f t="shared" si="35"/>
        <v>0</v>
      </c>
      <c r="AA61" s="31">
        <f t="shared" si="36"/>
        <v>0</v>
      </c>
    </row>
    <row r="62" spans="1:27" x14ac:dyDescent="0.2">
      <c r="A62" s="119"/>
      <c r="B62" s="36" t="s">
        <v>193</v>
      </c>
      <c r="C62" s="28" t="s">
        <v>81</v>
      </c>
      <c r="D62" s="29">
        <v>0</v>
      </c>
      <c r="E62" s="30">
        <v>0</v>
      </c>
      <c r="F62" s="31">
        <f t="shared" si="27"/>
        <v>0</v>
      </c>
      <c r="G62" s="31">
        <f t="shared" si="28"/>
        <v>0</v>
      </c>
      <c r="H62" s="28" t="s">
        <v>81</v>
      </c>
      <c r="I62" s="29">
        <v>0</v>
      </c>
      <c r="J62" s="30">
        <v>0</v>
      </c>
      <c r="K62" s="31">
        <f t="shared" si="29"/>
        <v>0</v>
      </c>
      <c r="L62" s="31">
        <f t="shared" si="30"/>
        <v>0</v>
      </c>
      <c r="M62" s="28" t="s">
        <v>81</v>
      </c>
      <c r="N62" s="29">
        <v>0</v>
      </c>
      <c r="O62" s="30">
        <v>0</v>
      </c>
      <c r="P62" s="31">
        <f t="shared" si="31"/>
        <v>0</v>
      </c>
      <c r="Q62" s="31">
        <f t="shared" si="32"/>
        <v>0</v>
      </c>
      <c r="R62" s="28" t="s">
        <v>81</v>
      </c>
      <c r="S62" s="29">
        <v>0</v>
      </c>
      <c r="T62" s="30">
        <v>0</v>
      </c>
      <c r="U62" s="31">
        <f t="shared" si="33"/>
        <v>0</v>
      </c>
      <c r="V62" s="31">
        <f t="shared" si="34"/>
        <v>0</v>
      </c>
      <c r="W62" s="28" t="s">
        <v>81</v>
      </c>
      <c r="X62" s="29">
        <v>0</v>
      </c>
      <c r="Y62" s="30">
        <v>0</v>
      </c>
      <c r="Z62" s="31">
        <f t="shared" si="35"/>
        <v>0</v>
      </c>
      <c r="AA62" s="31">
        <f t="shared" si="36"/>
        <v>0</v>
      </c>
    </row>
    <row r="63" spans="1:27" x14ac:dyDescent="0.2">
      <c r="A63" s="119"/>
      <c r="B63" s="36" t="s">
        <v>194</v>
      </c>
      <c r="C63" s="28" t="s">
        <v>81</v>
      </c>
      <c r="D63" s="29">
        <v>0</v>
      </c>
      <c r="E63" s="30">
        <v>0</v>
      </c>
      <c r="F63" s="31">
        <f t="shared" si="27"/>
        <v>0</v>
      </c>
      <c r="G63" s="31">
        <f t="shared" si="28"/>
        <v>0</v>
      </c>
      <c r="H63" s="28" t="s">
        <v>81</v>
      </c>
      <c r="I63" s="29">
        <v>0</v>
      </c>
      <c r="J63" s="30">
        <v>0</v>
      </c>
      <c r="K63" s="31">
        <f t="shared" si="29"/>
        <v>0</v>
      </c>
      <c r="L63" s="31">
        <f t="shared" si="30"/>
        <v>0</v>
      </c>
      <c r="M63" s="28" t="s">
        <v>81</v>
      </c>
      <c r="N63" s="29">
        <v>0</v>
      </c>
      <c r="O63" s="30">
        <v>0</v>
      </c>
      <c r="P63" s="31">
        <f t="shared" si="31"/>
        <v>0</v>
      </c>
      <c r="Q63" s="31">
        <f t="shared" si="32"/>
        <v>0</v>
      </c>
      <c r="R63" s="28" t="s">
        <v>81</v>
      </c>
      <c r="S63" s="29">
        <v>0</v>
      </c>
      <c r="T63" s="30">
        <v>0</v>
      </c>
      <c r="U63" s="31">
        <f t="shared" si="33"/>
        <v>0</v>
      </c>
      <c r="V63" s="31">
        <f t="shared" si="34"/>
        <v>0</v>
      </c>
      <c r="W63" s="28" t="s">
        <v>81</v>
      </c>
      <c r="X63" s="29">
        <v>0</v>
      </c>
      <c r="Y63" s="30">
        <v>0</v>
      </c>
      <c r="Z63" s="31">
        <f t="shared" si="35"/>
        <v>0</v>
      </c>
      <c r="AA63" s="31">
        <f t="shared" si="36"/>
        <v>0</v>
      </c>
    </row>
    <row r="64" spans="1:27" x14ac:dyDescent="0.2">
      <c r="A64" s="119"/>
      <c r="B64" s="36" t="s">
        <v>32</v>
      </c>
      <c r="C64" s="28" t="s">
        <v>81</v>
      </c>
      <c r="D64" s="29">
        <v>0</v>
      </c>
      <c r="E64" s="30">
        <v>0</v>
      </c>
      <c r="F64" s="31">
        <f t="shared" si="27"/>
        <v>0</v>
      </c>
      <c r="G64" s="31">
        <f t="shared" si="28"/>
        <v>0</v>
      </c>
      <c r="H64" s="28" t="s">
        <v>81</v>
      </c>
      <c r="I64" s="29">
        <v>0</v>
      </c>
      <c r="J64" s="30">
        <v>0</v>
      </c>
      <c r="K64" s="31">
        <f t="shared" si="29"/>
        <v>0</v>
      </c>
      <c r="L64" s="31">
        <f t="shared" si="30"/>
        <v>0</v>
      </c>
      <c r="M64" s="28" t="s">
        <v>81</v>
      </c>
      <c r="N64" s="29">
        <v>0</v>
      </c>
      <c r="O64" s="30">
        <v>0</v>
      </c>
      <c r="P64" s="31">
        <f t="shared" si="31"/>
        <v>0</v>
      </c>
      <c r="Q64" s="31">
        <f t="shared" si="32"/>
        <v>0</v>
      </c>
      <c r="R64" s="28" t="s">
        <v>81</v>
      </c>
      <c r="S64" s="29">
        <v>0</v>
      </c>
      <c r="T64" s="30">
        <v>0</v>
      </c>
      <c r="U64" s="31">
        <f t="shared" si="33"/>
        <v>0</v>
      </c>
      <c r="V64" s="31">
        <f t="shared" si="34"/>
        <v>0</v>
      </c>
      <c r="W64" s="28" t="s">
        <v>81</v>
      </c>
      <c r="X64" s="29">
        <v>0</v>
      </c>
      <c r="Y64" s="30">
        <v>0</v>
      </c>
      <c r="Z64" s="31">
        <f t="shared" si="35"/>
        <v>0</v>
      </c>
      <c r="AA64" s="31">
        <f t="shared" si="36"/>
        <v>0</v>
      </c>
    </row>
    <row r="65" spans="1:27" x14ac:dyDescent="0.2">
      <c r="A65" s="119"/>
      <c r="B65" s="36" t="s">
        <v>33</v>
      </c>
      <c r="C65" s="28" t="s">
        <v>81</v>
      </c>
      <c r="D65" s="29">
        <v>0</v>
      </c>
      <c r="E65" s="30">
        <v>0</v>
      </c>
      <c r="F65" s="31">
        <f t="shared" si="27"/>
        <v>0</v>
      </c>
      <c r="G65" s="31">
        <f t="shared" si="28"/>
        <v>0</v>
      </c>
      <c r="H65" s="28" t="s">
        <v>81</v>
      </c>
      <c r="I65" s="29">
        <v>0</v>
      </c>
      <c r="J65" s="30">
        <v>0</v>
      </c>
      <c r="K65" s="31">
        <f t="shared" si="29"/>
        <v>0</v>
      </c>
      <c r="L65" s="31">
        <f t="shared" si="30"/>
        <v>0</v>
      </c>
      <c r="M65" s="28" t="s">
        <v>81</v>
      </c>
      <c r="N65" s="29">
        <v>0</v>
      </c>
      <c r="O65" s="30">
        <v>0</v>
      </c>
      <c r="P65" s="31">
        <f t="shared" si="31"/>
        <v>0</v>
      </c>
      <c r="Q65" s="31">
        <f t="shared" si="32"/>
        <v>0</v>
      </c>
      <c r="R65" s="28" t="s">
        <v>81</v>
      </c>
      <c r="S65" s="29">
        <v>0</v>
      </c>
      <c r="T65" s="30">
        <v>0</v>
      </c>
      <c r="U65" s="31">
        <f t="shared" si="33"/>
        <v>0</v>
      </c>
      <c r="V65" s="31">
        <f t="shared" si="34"/>
        <v>0</v>
      </c>
      <c r="W65" s="28" t="s">
        <v>81</v>
      </c>
      <c r="X65" s="29">
        <v>0</v>
      </c>
      <c r="Y65" s="30">
        <v>0</v>
      </c>
      <c r="Z65" s="31">
        <f t="shared" si="35"/>
        <v>0</v>
      </c>
      <c r="AA65" s="31">
        <f t="shared" si="36"/>
        <v>0</v>
      </c>
    </row>
    <row r="66" spans="1:27" x14ac:dyDescent="0.2">
      <c r="A66" s="119"/>
      <c r="B66" s="36" t="s">
        <v>87</v>
      </c>
      <c r="C66" s="28" t="s">
        <v>81</v>
      </c>
      <c r="D66" s="29">
        <v>0</v>
      </c>
      <c r="E66" s="30">
        <v>0</v>
      </c>
      <c r="F66" s="31">
        <f t="shared" si="27"/>
        <v>0</v>
      </c>
      <c r="G66" s="31">
        <f t="shared" si="28"/>
        <v>0</v>
      </c>
      <c r="H66" s="28" t="s">
        <v>81</v>
      </c>
      <c r="I66" s="29">
        <v>0</v>
      </c>
      <c r="J66" s="30">
        <v>0</v>
      </c>
      <c r="K66" s="31">
        <f t="shared" si="29"/>
        <v>0</v>
      </c>
      <c r="L66" s="31">
        <f t="shared" si="30"/>
        <v>0</v>
      </c>
      <c r="M66" s="28" t="s">
        <v>81</v>
      </c>
      <c r="N66" s="29">
        <v>0</v>
      </c>
      <c r="O66" s="30">
        <v>0</v>
      </c>
      <c r="P66" s="31">
        <f t="shared" si="31"/>
        <v>0</v>
      </c>
      <c r="Q66" s="31">
        <f t="shared" si="32"/>
        <v>0</v>
      </c>
      <c r="R66" s="28" t="s">
        <v>81</v>
      </c>
      <c r="S66" s="29">
        <v>0</v>
      </c>
      <c r="T66" s="30">
        <v>0</v>
      </c>
      <c r="U66" s="31">
        <f t="shared" si="33"/>
        <v>0</v>
      </c>
      <c r="V66" s="31">
        <f t="shared" si="34"/>
        <v>0</v>
      </c>
      <c r="W66" s="28" t="s">
        <v>81</v>
      </c>
      <c r="X66" s="29">
        <v>0</v>
      </c>
      <c r="Y66" s="30">
        <v>0</v>
      </c>
      <c r="Z66" s="31">
        <f t="shared" si="35"/>
        <v>0</v>
      </c>
      <c r="AA66" s="31">
        <f t="shared" si="36"/>
        <v>0</v>
      </c>
    </row>
    <row r="67" spans="1:27" x14ac:dyDescent="0.2">
      <c r="A67" s="119"/>
      <c r="B67" s="36" t="s">
        <v>50</v>
      </c>
      <c r="C67" s="28" t="s">
        <v>81</v>
      </c>
      <c r="D67" s="29">
        <v>0</v>
      </c>
      <c r="E67" s="30">
        <v>0</v>
      </c>
      <c r="F67" s="31">
        <f t="shared" si="27"/>
        <v>0</v>
      </c>
      <c r="G67" s="31">
        <f t="shared" si="28"/>
        <v>0</v>
      </c>
      <c r="H67" s="28" t="s">
        <v>81</v>
      </c>
      <c r="I67" s="29">
        <v>0</v>
      </c>
      <c r="J67" s="30">
        <v>0</v>
      </c>
      <c r="K67" s="31">
        <f t="shared" si="29"/>
        <v>0</v>
      </c>
      <c r="L67" s="31">
        <f t="shared" si="30"/>
        <v>0</v>
      </c>
      <c r="M67" s="28" t="s">
        <v>81</v>
      </c>
      <c r="N67" s="29">
        <v>0</v>
      </c>
      <c r="O67" s="30">
        <v>0</v>
      </c>
      <c r="P67" s="31">
        <f t="shared" si="31"/>
        <v>0</v>
      </c>
      <c r="Q67" s="31">
        <f t="shared" si="32"/>
        <v>0</v>
      </c>
      <c r="R67" s="28" t="s">
        <v>81</v>
      </c>
      <c r="S67" s="29">
        <v>0</v>
      </c>
      <c r="T67" s="30">
        <v>0</v>
      </c>
      <c r="U67" s="31">
        <f t="shared" si="33"/>
        <v>0</v>
      </c>
      <c r="V67" s="31">
        <f t="shared" si="34"/>
        <v>0</v>
      </c>
      <c r="W67" s="28" t="s">
        <v>81</v>
      </c>
      <c r="X67" s="29">
        <v>0</v>
      </c>
      <c r="Y67" s="30">
        <v>0</v>
      </c>
      <c r="Z67" s="31">
        <f t="shared" si="35"/>
        <v>0</v>
      </c>
      <c r="AA67" s="31">
        <f t="shared" si="36"/>
        <v>0</v>
      </c>
    </row>
    <row r="68" spans="1:27" ht="27.6" customHeight="1" x14ac:dyDescent="0.2">
      <c r="A68" s="121" t="s">
        <v>125</v>
      </c>
      <c r="B68" s="21" t="s">
        <v>144</v>
      </c>
      <c r="C68" s="39"/>
      <c r="D68" s="41"/>
      <c r="E68" s="42"/>
      <c r="F68" s="60">
        <f>SUM(F69:F73)</f>
        <v>0</v>
      </c>
      <c r="G68" s="60">
        <f>SUM(G69:G73)</f>
        <v>0</v>
      </c>
      <c r="H68" s="39"/>
      <c r="I68" s="41"/>
      <c r="J68" s="42"/>
      <c r="K68" s="62">
        <f>SUM(K69:K73)</f>
        <v>0</v>
      </c>
      <c r="L68" s="62">
        <f>SUM(L69:L73)</f>
        <v>0</v>
      </c>
      <c r="M68" s="39"/>
      <c r="N68" s="41"/>
      <c r="O68" s="42"/>
      <c r="P68" s="60">
        <f>SUM(P69:P73)</f>
        <v>0</v>
      </c>
      <c r="Q68" s="60">
        <f>SUM(Q69:Q73)</f>
        <v>0</v>
      </c>
      <c r="R68" s="39"/>
      <c r="S68" s="41"/>
      <c r="T68" s="42"/>
      <c r="U68" s="62">
        <f>SUM(U69:U73)</f>
        <v>0</v>
      </c>
      <c r="V68" s="62">
        <f>SUM(V69:V73)</f>
        <v>0</v>
      </c>
      <c r="W68" s="39"/>
      <c r="X68" s="41"/>
      <c r="Y68" s="42"/>
      <c r="Z68" s="60">
        <f>SUM(Z69:Z73)</f>
        <v>0</v>
      </c>
      <c r="AA68" s="60">
        <f>SUM(AA69:AA73)</f>
        <v>0</v>
      </c>
    </row>
    <row r="69" spans="1:27" x14ac:dyDescent="0.2">
      <c r="A69" s="119"/>
      <c r="B69" s="37" t="s">
        <v>35</v>
      </c>
      <c r="C69" s="28" t="s">
        <v>81</v>
      </c>
      <c r="D69" s="29">
        <v>0</v>
      </c>
      <c r="E69" s="30">
        <v>0</v>
      </c>
      <c r="F69" s="31">
        <f>D69*E69</f>
        <v>0</v>
      </c>
      <c r="G69" s="31">
        <f t="shared" ref="G69:G73" si="37">F69/$C$9</f>
        <v>0</v>
      </c>
      <c r="H69" s="28" t="s">
        <v>81</v>
      </c>
      <c r="I69" s="29">
        <v>0</v>
      </c>
      <c r="J69" s="30">
        <v>0</v>
      </c>
      <c r="K69" s="31">
        <f t="shared" ref="K69:K73" si="38">I69*J69</f>
        <v>0</v>
      </c>
      <c r="L69" s="31">
        <f t="shared" ref="L69:L73" si="39">K69/$C$9</f>
        <v>0</v>
      </c>
      <c r="M69" s="28" t="s">
        <v>81</v>
      </c>
      <c r="N69" s="29">
        <v>0</v>
      </c>
      <c r="O69" s="30">
        <v>0</v>
      </c>
      <c r="P69" s="31">
        <f t="shared" ref="P69:P73" si="40">N69*O69</f>
        <v>0</v>
      </c>
      <c r="Q69" s="31">
        <f t="shared" ref="Q69:Q73" si="41">P69/$C$9</f>
        <v>0</v>
      </c>
      <c r="R69" s="28" t="s">
        <v>81</v>
      </c>
      <c r="S69" s="29">
        <v>0</v>
      </c>
      <c r="T69" s="30">
        <v>0</v>
      </c>
      <c r="U69" s="31">
        <f t="shared" ref="U69:U73" si="42">S69*T69</f>
        <v>0</v>
      </c>
      <c r="V69" s="31">
        <f t="shared" ref="V69:V73" si="43">U69/$C$9</f>
        <v>0</v>
      </c>
      <c r="W69" s="28" t="s">
        <v>81</v>
      </c>
      <c r="X69" s="29">
        <v>0</v>
      </c>
      <c r="Y69" s="30">
        <v>0</v>
      </c>
      <c r="Z69" s="31">
        <f t="shared" ref="Z69:Z73" si="44">X69*Y69</f>
        <v>0</v>
      </c>
      <c r="AA69" s="31">
        <f t="shared" ref="AA69:AA73" si="45">Z69/$C$9</f>
        <v>0</v>
      </c>
    </row>
    <row r="70" spans="1:27" x14ac:dyDescent="0.2">
      <c r="A70" s="119"/>
      <c r="B70" s="36" t="s">
        <v>71</v>
      </c>
      <c r="C70" s="28" t="s">
        <v>81</v>
      </c>
      <c r="D70" s="29">
        <v>0</v>
      </c>
      <c r="E70" s="30">
        <v>0</v>
      </c>
      <c r="F70" s="31">
        <f>D70*E70</f>
        <v>0</v>
      </c>
      <c r="G70" s="31">
        <f t="shared" si="37"/>
        <v>0</v>
      </c>
      <c r="H70" s="28" t="s">
        <v>81</v>
      </c>
      <c r="I70" s="29">
        <v>0</v>
      </c>
      <c r="J70" s="30">
        <v>0</v>
      </c>
      <c r="K70" s="31">
        <f t="shared" si="38"/>
        <v>0</v>
      </c>
      <c r="L70" s="31">
        <f t="shared" si="39"/>
        <v>0</v>
      </c>
      <c r="M70" s="28" t="s">
        <v>81</v>
      </c>
      <c r="N70" s="29">
        <v>0</v>
      </c>
      <c r="O70" s="30">
        <v>0</v>
      </c>
      <c r="P70" s="31">
        <f t="shared" si="40"/>
        <v>0</v>
      </c>
      <c r="Q70" s="31">
        <f t="shared" si="41"/>
        <v>0</v>
      </c>
      <c r="R70" s="28" t="s">
        <v>81</v>
      </c>
      <c r="S70" s="29">
        <v>0</v>
      </c>
      <c r="T70" s="30">
        <v>0</v>
      </c>
      <c r="U70" s="31">
        <f t="shared" si="42"/>
        <v>0</v>
      </c>
      <c r="V70" s="31">
        <f t="shared" si="43"/>
        <v>0</v>
      </c>
      <c r="W70" s="28" t="s">
        <v>81</v>
      </c>
      <c r="X70" s="29">
        <v>0</v>
      </c>
      <c r="Y70" s="30">
        <v>0</v>
      </c>
      <c r="Z70" s="31">
        <f t="shared" si="44"/>
        <v>0</v>
      </c>
      <c r="AA70" s="31">
        <f t="shared" si="45"/>
        <v>0</v>
      </c>
    </row>
    <row r="71" spans="1:27" x14ac:dyDescent="0.2">
      <c r="A71" s="119"/>
      <c r="B71" s="36" t="s">
        <v>70</v>
      </c>
      <c r="C71" s="28" t="s">
        <v>81</v>
      </c>
      <c r="D71" s="29">
        <v>0</v>
      </c>
      <c r="E71" s="30">
        <v>0</v>
      </c>
      <c r="F71" s="31">
        <f>D71*E71</f>
        <v>0</v>
      </c>
      <c r="G71" s="31">
        <f t="shared" si="37"/>
        <v>0</v>
      </c>
      <c r="H71" s="28" t="s">
        <v>81</v>
      </c>
      <c r="I71" s="29">
        <v>0</v>
      </c>
      <c r="J71" s="30">
        <v>0</v>
      </c>
      <c r="K71" s="31">
        <f t="shared" si="38"/>
        <v>0</v>
      </c>
      <c r="L71" s="31">
        <f t="shared" si="39"/>
        <v>0</v>
      </c>
      <c r="M71" s="28" t="s">
        <v>81</v>
      </c>
      <c r="N71" s="29">
        <v>0</v>
      </c>
      <c r="O71" s="30">
        <v>0</v>
      </c>
      <c r="P71" s="31">
        <f t="shared" si="40"/>
        <v>0</v>
      </c>
      <c r="Q71" s="31">
        <f t="shared" si="41"/>
        <v>0</v>
      </c>
      <c r="R71" s="28" t="s">
        <v>81</v>
      </c>
      <c r="S71" s="29">
        <v>0</v>
      </c>
      <c r="T71" s="30">
        <v>0</v>
      </c>
      <c r="U71" s="31">
        <f t="shared" si="42"/>
        <v>0</v>
      </c>
      <c r="V71" s="31">
        <f t="shared" si="43"/>
        <v>0</v>
      </c>
      <c r="W71" s="28" t="s">
        <v>81</v>
      </c>
      <c r="X71" s="29">
        <v>0</v>
      </c>
      <c r="Y71" s="30">
        <v>0</v>
      </c>
      <c r="Z71" s="31">
        <f t="shared" si="44"/>
        <v>0</v>
      </c>
      <c r="AA71" s="31">
        <f t="shared" si="45"/>
        <v>0</v>
      </c>
    </row>
    <row r="72" spans="1:27" x14ac:dyDescent="0.2">
      <c r="A72" s="119"/>
      <c r="B72" s="36" t="s">
        <v>42</v>
      </c>
      <c r="C72" s="28" t="s">
        <v>81</v>
      </c>
      <c r="D72" s="29">
        <v>0</v>
      </c>
      <c r="E72" s="30">
        <v>0</v>
      </c>
      <c r="F72" s="31">
        <f>D72*E72</f>
        <v>0</v>
      </c>
      <c r="G72" s="31">
        <f t="shared" si="37"/>
        <v>0</v>
      </c>
      <c r="H72" s="28" t="s">
        <v>81</v>
      </c>
      <c r="I72" s="29">
        <v>0</v>
      </c>
      <c r="J72" s="30">
        <v>0</v>
      </c>
      <c r="K72" s="31">
        <f t="shared" si="38"/>
        <v>0</v>
      </c>
      <c r="L72" s="31">
        <f t="shared" si="39"/>
        <v>0</v>
      </c>
      <c r="M72" s="28" t="s">
        <v>81</v>
      </c>
      <c r="N72" s="29">
        <v>0</v>
      </c>
      <c r="O72" s="30">
        <v>0</v>
      </c>
      <c r="P72" s="31">
        <f t="shared" si="40"/>
        <v>0</v>
      </c>
      <c r="Q72" s="31">
        <f t="shared" si="41"/>
        <v>0</v>
      </c>
      <c r="R72" s="28" t="s">
        <v>81</v>
      </c>
      <c r="S72" s="29">
        <v>0</v>
      </c>
      <c r="T72" s="30">
        <v>0</v>
      </c>
      <c r="U72" s="31">
        <f t="shared" si="42"/>
        <v>0</v>
      </c>
      <c r="V72" s="31">
        <f t="shared" si="43"/>
        <v>0</v>
      </c>
      <c r="W72" s="28" t="s">
        <v>81</v>
      </c>
      <c r="X72" s="29">
        <v>0</v>
      </c>
      <c r="Y72" s="30">
        <v>0</v>
      </c>
      <c r="Z72" s="31">
        <f t="shared" si="44"/>
        <v>0</v>
      </c>
      <c r="AA72" s="31">
        <f t="shared" si="45"/>
        <v>0</v>
      </c>
    </row>
    <row r="73" spans="1:27" x14ac:dyDescent="0.2">
      <c r="A73" s="119"/>
      <c r="B73" s="36" t="s">
        <v>69</v>
      </c>
      <c r="C73" s="28" t="s">
        <v>81</v>
      </c>
      <c r="D73" s="29">
        <v>0</v>
      </c>
      <c r="E73" s="30">
        <v>0</v>
      </c>
      <c r="F73" s="31">
        <f>D73*E73</f>
        <v>0</v>
      </c>
      <c r="G73" s="31">
        <f t="shared" si="37"/>
        <v>0</v>
      </c>
      <c r="H73" s="28" t="s">
        <v>81</v>
      </c>
      <c r="I73" s="29">
        <v>0</v>
      </c>
      <c r="J73" s="30">
        <v>0</v>
      </c>
      <c r="K73" s="31">
        <f t="shared" si="38"/>
        <v>0</v>
      </c>
      <c r="L73" s="31">
        <f t="shared" si="39"/>
        <v>0</v>
      </c>
      <c r="M73" s="28" t="s">
        <v>81</v>
      </c>
      <c r="N73" s="29">
        <v>0</v>
      </c>
      <c r="O73" s="30">
        <v>0</v>
      </c>
      <c r="P73" s="31">
        <f t="shared" si="40"/>
        <v>0</v>
      </c>
      <c r="Q73" s="31">
        <f t="shared" si="41"/>
        <v>0</v>
      </c>
      <c r="R73" s="28" t="s">
        <v>81</v>
      </c>
      <c r="S73" s="29">
        <v>0</v>
      </c>
      <c r="T73" s="30">
        <v>0</v>
      </c>
      <c r="U73" s="31">
        <f t="shared" si="42"/>
        <v>0</v>
      </c>
      <c r="V73" s="31">
        <f t="shared" si="43"/>
        <v>0</v>
      </c>
      <c r="W73" s="28" t="s">
        <v>81</v>
      </c>
      <c r="X73" s="29">
        <v>0</v>
      </c>
      <c r="Y73" s="30">
        <v>0</v>
      </c>
      <c r="Z73" s="31">
        <f t="shared" si="44"/>
        <v>0</v>
      </c>
      <c r="AA73" s="31">
        <f t="shared" si="45"/>
        <v>0</v>
      </c>
    </row>
    <row r="74" spans="1:27" ht="27.6" customHeight="1" x14ac:dyDescent="0.2">
      <c r="A74" s="121" t="s">
        <v>126</v>
      </c>
      <c r="B74" s="21" t="s">
        <v>145</v>
      </c>
      <c r="C74" s="39"/>
      <c r="D74" s="41"/>
      <c r="E74" s="42"/>
      <c r="F74" s="60">
        <f>SUM(F75:F77)</f>
        <v>0</v>
      </c>
      <c r="G74" s="60">
        <f>SUM(G75:G77)</f>
        <v>0</v>
      </c>
      <c r="H74" s="39"/>
      <c r="I74" s="41"/>
      <c r="J74" s="42"/>
      <c r="K74" s="62">
        <f>SUM(K75:K77)</f>
        <v>0</v>
      </c>
      <c r="L74" s="62">
        <f>SUM(L75:L77)</f>
        <v>0</v>
      </c>
      <c r="M74" s="39"/>
      <c r="N74" s="41"/>
      <c r="O74" s="42"/>
      <c r="P74" s="60">
        <f>SUM(P75:P77)</f>
        <v>0</v>
      </c>
      <c r="Q74" s="60">
        <f>SUM(Q75:Q77)</f>
        <v>0</v>
      </c>
      <c r="R74" s="39"/>
      <c r="S74" s="41"/>
      <c r="T74" s="42"/>
      <c r="U74" s="62">
        <f>SUM(U75:U77)</f>
        <v>0</v>
      </c>
      <c r="V74" s="62">
        <f>SUM(V75:V77)</f>
        <v>0</v>
      </c>
      <c r="W74" s="39"/>
      <c r="X74" s="41"/>
      <c r="Y74" s="42"/>
      <c r="Z74" s="60">
        <f>SUM(Z75:Z77)</f>
        <v>0</v>
      </c>
      <c r="AA74" s="60">
        <f>SUM(AA75:AA77)</f>
        <v>0</v>
      </c>
    </row>
    <row r="75" spans="1:27" x14ac:dyDescent="0.2">
      <c r="A75" s="119"/>
      <c r="B75" s="37" t="s">
        <v>52</v>
      </c>
      <c r="C75" s="28" t="s">
        <v>81</v>
      </c>
      <c r="D75" s="29">
        <v>0</v>
      </c>
      <c r="E75" s="30">
        <v>0</v>
      </c>
      <c r="F75" s="31">
        <f>D75*E75</f>
        <v>0</v>
      </c>
      <c r="G75" s="31">
        <f t="shared" ref="G75:G77" si="46">F75/$C$9</f>
        <v>0</v>
      </c>
      <c r="H75" s="28" t="s">
        <v>81</v>
      </c>
      <c r="I75" s="29">
        <v>0</v>
      </c>
      <c r="J75" s="30">
        <v>0</v>
      </c>
      <c r="K75" s="31">
        <f>I75*J75</f>
        <v>0</v>
      </c>
      <c r="L75" s="31">
        <f t="shared" ref="L75:L77" si="47">K75/$C$9</f>
        <v>0</v>
      </c>
      <c r="M75" s="28" t="s">
        <v>81</v>
      </c>
      <c r="N75" s="29">
        <v>0</v>
      </c>
      <c r="O75" s="30">
        <v>0</v>
      </c>
      <c r="P75" s="31">
        <f>N75*O75</f>
        <v>0</v>
      </c>
      <c r="Q75" s="31">
        <f t="shared" ref="Q75:Q77" si="48">P75/$C$9</f>
        <v>0</v>
      </c>
      <c r="R75" s="28" t="s">
        <v>81</v>
      </c>
      <c r="S75" s="29">
        <v>0</v>
      </c>
      <c r="T75" s="30">
        <v>0</v>
      </c>
      <c r="U75" s="31">
        <f>S75*T75</f>
        <v>0</v>
      </c>
      <c r="V75" s="31">
        <f t="shared" ref="V75:V77" si="49">U75/$C$9</f>
        <v>0</v>
      </c>
      <c r="W75" s="28" t="s">
        <v>81</v>
      </c>
      <c r="X75" s="29">
        <v>0</v>
      </c>
      <c r="Y75" s="30">
        <v>0</v>
      </c>
      <c r="Z75" s="31">
        <f>X75*Y75</f>
        <v>0</v>
      </c>
      <c r="AA75" s="31">
        <f t="shared" ref="AA75:AA77" si="50">Z75/$C$9</f>
        <v>0</v>
      </c>
    </row>
    <row r="76" spans="1:27" x14ac:dyDescent="0.2">
      <c r="A76" s="119"/>
      <c r="B76" s="36" t="s">
        <v>151</v>
      </c>
      <c r="C76" s="28" t="s">
        <v>81</v>
      </c>
      <c r="D76" s="29">
        <v>0</v>
      </c>
      <c r="E76" s="30">
        <v>0</v>
      </c>
      <c r="F76" s="31">
        <f>D76*E76</f>
        <v>0</v>
      </c>
      <c r="G76" s="31">
        <f t="shared" si="46"/>
        <v>0</v>
      </c>
      <c r="H76" s="28" t="s">
        <v>81</v>
      </c>
      <c r="I76" s="29">
        <v>0</v>
      </c>
      <c r="J76" s="30">
        <v>0</v>
      </c>
      <c r="K76" s="31">
        <f>I76*J76</f>
        <v>0</v>
      </c>
      <c r="L76" s="31">
        <f t="shared" si="47"/>
        <v>0</v>
      </c>
      <c r="M76" s="28" t="s">
        <v>81</v>
      </c>
      <c r="N76" s="29">
        <v>0</v>
      </c>
      <c r="O76" s="30">
        <v>0</v>
      </c>
      <c r="P76" s="31">
        <f>N76*O76</f>
        <v>0</v>
      </c>
      <c r="Q76" s="31">
        <f t="shared" si="48"/>
        <v>0</v>
      </c>
      <c r="R76" s="28" t="s">
        <v>81</v>
      </c>
      <c r="S76" s="29">
        <v>0</v>
      </c>
      <c r="T76" s="30">
        <v>0</v>
      </c>
      <c r="U76" s="31">
        <f>S76*T76</f>
        <v>0</v>
      </c>
      <c r="V76" s="31">
        <f t="shared" si="49"/>
        <v>0</v>
      </c>
      <c r="W76" s="28" t="s">
        <v>81</v>
      </c>
      <c r="X76" s="29">
        <v>0</v>
      </c>
      <c r="Y76" s="30">
        <v>0</v>
      </c>
      <c r="Z76" s="31">
        <f>X76*Y76</f>
        <v>0</v>
      </c>
      <c r="AA76" s="31">
        <f t="shared" si="50"/>
        <v>0</v>
      </c>
    </row>
    <row r="77" spans="1:27" x14ac:dyDescent="0.2">
      <c r="A77" s="119"/>
      <c r="B77" s="36" t="s">
        <v>44</v>
      </c>
      <c r="C77" s="28" t="s">
        <v>81</v>
      </c>
      <c r="D77" s="29">
        <v>0</v>
      </c>
      <c r="E77" s="30">
        <v>0</v>
      </c>
      <c r="F77" s="31">
        <f>D77*E77</f>
        <v>0</v>
      </c>
      <c r="G77" s="31">
        <f t="shared" si="46"/>
        <v>0</v>
      </c>
      <c r="H77" s="28" t="s">
        <v>81</v>
      </c>
      <c r="I77" s="29">
        <v>0</v>
      </c>
      <c r="J77" s="30">
        <v>0</v>
      </c>
      <c r="K77" s="31">
        <f>I77*J77</f>
        <v>0</v>
      </c>
      <c r="L77" s="31">
        <f t="shared" si="47"/>
        <v>0</v>
      </c>
      <c r="M77" s="28" t="s">
        <v>81</v>
      </c>
      <c r="N77" s="29">
        <v>0</v>
      </c>
      <c r="O77" s="30">
        <v>0</v>
      </c>
      <c r="P77" s="31">
        <f>N77*O77</f>
        <v>0</v>
      </c>
      <c r="Q77" s="31">
        <f t="shared" si="48"/>
        <v>0</v>
      </c>
      <c r="R77" s="28" t="s">
        <v>81</v>
      </c>
      <c r="S77" s="29">
        <v>0</v>
      </c>
      <c r="T77" s="30">
        <v>0</v>
      </c>
      <c r="U77" s="31">
        <f>S77*T77</f>
        <v>0</v>
      </c>
      <c r="V77" s="31">
        <f t="shared" si="49"/>
        <v>0</v>
      </c>
      <c r="W77" s="28" t="s">
        <v>81</v>
      </c>
      <c r="X77" s="29">
        <v>0</v>
      </c>
      <c r="Y77" s="30">
        <v>0</v>
      </c>
      <c r="Z77" s="31">
        <f>X77*Y77</f>
        <v>0</v>
      </c>
      <c r="AA77" s="31">
        <f t="shared" si="50"/>
        <v>0</v>
      </c>
    </row>
    <row r="78" spans="1:27" ht="27.6" customHeight="1" x14ac:dyDescent="0.2">
      <c r="A78" s="121" t="s">
        <v>155</v>
      </c>
      <c r="B78" s="21" t="s">
        <v>150</v>
      </c>
      <c r="C78" s="39"/>
      <c r="D78" s="41"/>
      <c r="E78" s="42"/>
      <c r="F78" s="80"/>
      <c r="G78" s="80"/>
      <c r="H78" s="39"/>
      <c r="I78" s="41"/>
      <c r="J78" s="42"/>
      <c r="K78" s="80"/>
      <c r="L78" s="80"/>
      <c r="M78" s="39"/>
      <c r="N78" s="41"/>
      <c r="O78" s="42"/>
      <c r="P78" s="60">
        <f>SUM(P79:P86)</f>
        <v>0</v>
      </c>
      <c r="Q78" s="60">
        <f>SUM(Q79:Q86)</f>
        <v>0</v>
      </c>
      <c r="R78" s="39"/>
      <c r="S78" s="41"/>
      <c r="T78" s="42"/>
      <c r="U78" s="62">
        <f>SUM(U79:U86)</f>
        <v>0</v>
      </c>
      <c r="V78" s="62">
        <f>SUM(V79:V86)</f>
        <v>0</v>
      </c>
      <c r="W78" s="39"/>
      <c r="X78" s="41"/>
      <c r="Y78" s="42"/>
      <c r="Z78" s="60">
        <f>SUM(Z79:Z86)</f>
        <v>0</v>
      </c>
      <c r="AA78" s="60">
        <f>SUM(AA79:AA86)</f>
        <v>0</v>
      </c>
    </row>
    <row r="79" spans="1:27" ht="15" x14ac:dyDescent="0.2">
      <c r="A79" s="119"/>
      <c r="B79" s="43" t="s">
        <v>156</v>
      </c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28" t="s">
        <v>81</v>
      </c>
      <c r="N79" s="29">
        <v>0</v>
      </c>
      <c r="O79" s="30">
        <v>0</v>
      </c>
      <c r="P79" s="31">
        <f t="shared" ref="P79:P86" si="51">N79*O79</f>
        <v>0</v>
      </c>
      <c r="Q79" s="31">
        <f t="shared" ref="Q79:Q86" si="52">P79/$C$9</f>
        <v>0</v>
      </c>
      <c r="R79" s="28" t="s">
        <v>81</v>
      </c>
      <c r="S79" s="29">
        <v>0</v>
      </c>
      <c r="T79" s="30">
        <v>0</v>
      </c>
      <c r="U79" s="31">
        <f t="shared" ref="U79:U86" si="53">S79*T79</f>
        <v>0</v>
      </c>
      <c r="V79" s="31">
        <f t="shared" ref="V79:V86" si="54">U79/$C$9</f>
        <v>0</v>
      </c>
      <c r="W79" s="28" t="s">
        <v>81</v>
      </c>
      <c r="X79" s="29">
        <v>0</v>
      </c>
      <c r="Y79" s="30">
        <v>0</v>
      </c>
      <c r="Z79" s="31">
        <f t="shared" ref="Z79:Z86" si="55">X79*Y79</f>
        <v>0</v>
      </c>
      <c r="AA79" s="31">
        <f t="shared" ref="AA79:AA86" si="56">Z79/$C$9</f>
        <v>0</v>
      </c>
    </row>
    <row r="80" spans="1:27" ht="15" x14ac:dyDescent="0.2">
      <c r="A80" s="119"/>
      <c r="B80" s="36" t="s">
        <v>117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28" t="s">
        <v>81</v>
      </c>
      <c r="N80" s="29">
        <v>0</v>
      </c>
      <c r="O80" s="30">
        <v>0</v>
      </c>
      <c r="P80" s="31">
        <f t="shared" si="51"/>
        <v>0</v>
      </c>
      <c r="Q80" s="31">
        <f t="shared" si="52"/>
        <v>0</v>
      </c>
      <c r="R80" s="28" t="s">
        <v>81</v>
      </c>
      <c r="S80" s="29">
        <v>0</v>
      </c>
      <c r="T80" s="30">
        <v>0</v>
      </c>
      <c r="U80" s="31">
        <f t="shared" si="53"/>
        <v>0</v>
      </c>
      <c r="V80" s="31">
        <f t="shared" si="54"/>
        <v>0</v>
      </c>
      <c r="W80" s="28" t="s">
        <v>81</v>
      </c>
      <c r="X80" s="29">
        <v>0</v>
      </c>
      <c r="Y80" s="30">
        <v>0</v>
      </c>
      <c r="Z80" s="31">
        <f t="shared" si="55"/>
        <v>0</v>
      </c>
      <c r="AA80" s="31">
        <f t="shared" si="56"/>
        <v>0</v>
      </c>
    </row>
    <row r="81" spans="1:27" ht="15" x14ac:dyDescent="0.2">
      <c r="A81" s="119"/>
      <c r="B81" s="36" t="s">
        <v>116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28" t="s">
        <v>81</v>
      </c>
      <c r="N81" s="29">
        <v>0</v>
      </c>
      <c r="O81" s="30">
        <v>0</v>
      </c>
      <c r="P81" s="31">
        <f t="shared" si="51"/>
        <v>0</v>
      </c>
      <c r="Q81" s="31">
        <f t="shared" si="52"/>
        <v>0</v>
      </c>
      <c r="R81" s="28" t="s">
        <v>81</v>
      </c>
      <c r="S81" s="29">
        <v>0</v>
      </c>
      <c r="T81" s="30">
        <v>0</v>
      </c>
      <c r="U81" s="31">
        <f t="shared" si="53"/>
        <v>0</v>
      </c>
      <c r="V81" s="31">
        <f t="shared" si="54"/>
        <v>0</v>
      </c>
      <c r="W81" s="28" t="s">
        <v>81</v>
      </c>
      <c r="X81" s="29">
        <v>0</v>
      </c>
      <c r="Y81" s="30">
        <v>0</v>
      </c>
      <c r="Z81" s="31">
        <f t="shared" si="55"/>
        <v>0</v>
      </c>
      <c r="AA81" s="31">
        <f t="shared" si="56"/>
        <v>0</v>
      </c>
    </row>
    <row r="82" spans="1:27" s="7" customFormat="1" ht="15" x14ac:dyDescent="0.2">
      <c r="A82" s="119"/>
      <c r="B82" s="36" t="s">
        <v>73</v>
      </c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28" t="s">
        <v>81</v>
      </c>
      <c r="N82" s="29">
        <v>0</v>
      </c>
      <c r="O82" s="30">
        <v>0</v>
      </c>
      <c r="P82" s="31">
        <f t="shared" si="51"/>
        <v>0</v>
      </c>
      <c r="Q82" s="31">
        <f t="shared" si="52"/>
        <v>0</v>
      </c>
      <c r="R82" s="28" t="s">
        <v>81</v>
      </c>
      <c r="S82" s="29">
        <v>0</v>
      </c>
      <c r="T82" s="30">
        <v>0</v>
      </c>
      <c r="U82" s="31">
        <f t="shared" si="53"/>
        <v>0</v>
      </c>
      <c r="V82" s="31">
        <f t="shared" si="54"/>
        <v>0</v>
      </c>
      <c r="W82" s="28" t="s">
        <v>81</v>
      </c>
      <c r="X82" s="29">
        <v>0</v>
      </c>
      <c r="Y82" s="30">
        <v>0</v>
      </c>
      <c r="Z82" s="31">
        <f t="shared" si="55"/>
        <v>0</v>
      </c>
      <c r="AA82" s="31">
        <f t="shared" si="56"/>
        <v>0</v>
      </c>
    </row>
    <row r="83" spans="1:27" ht="15" x14ac:dyDescent="0.2">
      <c r="A83" s="119"/>
      <c r="B83" s="36" t="s">
        <v>72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28" t="s">
        <v>81</v>
      </c>
      <c r="N83" s="29">
        <v>0</v>
      </c>
      <c r="O83" s="30">
        <v>0</v>
      </c>
      <c r="P83" s="31">
        <f t="shared" si="51"/>
        <v>0</v>
      </c>
      <c r="Q83" s="31">
        <f t="shared" si="52"/>
        <v>0</v>
      </c>
      <c r="R83" s="28" t="s">
        <v>81</v>
      </c>
      <c r="S83" s="29">
        <v>0</v>
      </c>
      <c r="T83" s="30">
        <v>0</v>
      </c>
      <c r="U83" s="31">
        <f t="shared" si="53"/>
        <v>0</v>
      </c>
      <c r="V83" s="31">
        <f t="shared" si="54"/>
        <v>0</v>
      </c>
      <c r="W83" s="28" t="s">
        <v>81</v>
      </c>
      <c r="X83" s="29">
        <v>0</v>
      </c>
      <c r="Y83" s="30">
        <v>0</v>
      </c>
      <c r="Z83" s="31">
        <f t="shared" si="55"/>
        <v>0</v>
      </c>
      <c r="AA83" s="31">
        <f t="shared" si="56"/>
        <v>0</v>
      </c>
    </row>
    <row r="84" spans="1:27" ht="15" x14ac:dyDescent="0.2">
      <c r="A84" s="119"/>
      <c r="B84" s="38" t="s">
        <v>113</v>
      </c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28" t="s">
        <v>81</v>
      </c>
      <c r="N84" s="29">
        <v>0</v>
      </c>
      <c r="O84" s="30">
        <v>0</v>
      </c>
      <c r="P84" s="31">
        <f t="shared" si="51"/>
        <v>0</v>
      </c>
      <c r="Q84" s="31">
        <f t="shared" si="52"/>
        <v>0</v>
      </c>
      <c r="R84" s="28" t="s">
        <v>81</v>
      </c>
      <c r="S84" s="29">
        <v>0</v>
      </c>
      <c r="T84" s="30">
        <v>0</v>
      </c>
      <c r="U84" s="31">
        <f t="shared" si="53"/>
        <v>0</v>
      </c>
      <c r="V84" s="31">
        <f t="shared" si="54"/>
        <v>0</v>
      </c>
      <c r="W84" s="28" t="s">
        <v>81</v>
      </c>
      <c r="X84" s="29">
        <v>0</v>
      </c>
      <c r="Y84" s="30">
        <v>0</v>
      </c>
      <c r="Z84" s="31">
        <f t="shared" si="55"/>
        <v>0</v>
      </c>
      <c r="AA84" s="31">
        <f t="shared" si="56"/>
        <v>0</v>
      </c>
    </row>
    <row r="85" spans="1:27" ht="28.5" x14ac:dyDescent="0.2">
      <c r="A85" s="119"/>
      <c r="B85" s="47" t="s">
        <v>88</v>
      </c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28" t="s">
        <v>81</v>
      </c>
      <c r="N85" s="29">
        <v>0</v>
      </c>
      <c r="O85" s="30">
        <v>0</v>
      </c>
      <c r="P85" s="31">
        <f t="shared" si="51"/>
        <v>0</v>
      </c>
      <c r="Q85" s="31">
        <f t="shared" si="52"/>
        <v>0</v>
      </c>
      <c r="R85" s="28" t="s">
        <v>81</v>
      </c>
      <c r="S85" s="29">
        <v>0</v>
      </c>
      <c r="T85" s="30">
        <v>0</v>
      </c>
      <c r="U85" s="31">
        <f t="shared" si="53"/>
        <v>0</v>
      </c>
      <c r="V85" s="31">
        <f t="shared" si="54"/>
        <v>0</v>
      </c>
      <c r="W85" s="28" t="s">
        <v>81</v>
      </c>
      <c r="X85" s="29">
        <v>0</v>
      </c>
      <c r="Y85" s="30">
        <v>0</v>
      </c>
      <c r="Z85" s="31">
        <f t="shared" si="55"/>
        <v>0</v>
      </c>
      <c r="AA85" s="31">
        <f t="shared" si="56"/>
        <v>0</v>
      </c>
    </row>
    <row r="86" spans="1:27" ht="15" x14ac:dyDescent="0.2">
      <c r="A86" s="119"/>
      <c r="B86" s="38" t="s">
        <v>74</v>
      </c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28" t="s">
        <v>81</v>
      </c>
      <c r="N86" s="29">
        <v>0</v>
      </c>
      <c r="O86" s="30">
        <v>0</v>
      </c>
      <c r="P86" s="31">
        <f t="shared" si="51"/>
        <v>0</v>
      </c>
      <c r="Q86" s="31">
        <f t="shared" si="52"/>
        <v>0</v>
      </c>
      <c r="R86" s="28" t="s">
        <v>81</v>
      </c>
      <c r="S86" s="29">
        <v>0</v>
      </c>
      <c r="T86" s="30">
        <v>0</v>
      </c>
      <c r="U86" s="31">
        <f t="shared" si="53"/>
        <v>0</v>
      </c>
      <c r="V86" s="31">
        <f t="shared" si="54"/>
        <v>0</v>
      </c>
      <c r="W86" s="28" t="s">
        <v>81</v>
      </c>
      <c r="X86" s="29">
        <v>0</v>
      </c>
      <c r="Y86" s="30">
        <v>0</v>
      </c>
      <c r="Z86" s="31">
        <f t="shared" si="55"/>
        <v>0</v>
      </c>
      <c r="AA86" s="31">
        <f t="shared" si="56"/>
        <v>0</v>
      </c>
    </row>
    <row r="87" spans="1:27" ht="15" x14ac:dyDescent="0.2">
      <c r="A87" s="121">
        <v>1.9</v>
      </c>
      <c r="B87" s="21" t="s">
        <v>206</v>
      </c>
      <c r="C87" s="39"/>
      <c r="D87" s="41"/>
      <c r="E87" s="42"/>
      <c r="F87" s="80"/>
      <c r="G87" s="80"/>
      <c r="H87" s="39"/>
      <c r="I87" s="41"/>
      <c r="J87" s="42"/>
      <c r="K87" s="80"/>
      <c r="L87" s="80"/>
      <c r="M87" s="39"/>
      <c r="N87" s="41"/>
      <c r="O87" s="42"/>
      <c r="P87" s="60">
        <f>SUM(P88:P93)</f>
        <v>0</v>
      </c>
      <c r="Q87" s="60">
        <f>SUM(Q88:Q93)</f>
        <v>0</v>
      </c>
      <c r="R87" s="39"/>
      <c r="S87" s="41"/>
      <c r="T87" s="42"/>
      <c r="U87" s="62">
        <f>SUM(U88:U93)</f>
        <v>0</v>
      </c>
      <c r="V87" s="62">
        <f>SUM(V88:V93)</f>
        <v>0</v>
      </c>
      <c r="W87" s="39"/>
      <c r="X87" s="41"/>
      <c r="Y87" s="42"/>
      <c r="Z87" s="60">
        <f>SUM(Z88:Z93)</f>
        <v>0</v>
      </c>
      <c r="AA87" s="60">
        <f>SUM(AA88:AA93)</f>
        <v>0</v>
      </c>
    </row>
    <row r="88" spans="1:27" ht="15" x14ac:dyDescent="0.2">
      <c r="A88" s="119"/>
      <c r="B88" s="38" t="s">
        <v>210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69" t="s">
        <v>81</v>
      </c>
      <c r="N88" s="70">
        <v>0</v>
      </c>
      <c r="O88" s="71">
        <v>0</v>
      </c>
      <c r="P88" s="72">
        <v>0</v>
      </c>
      <c r="Q88" s="31">
        <f t="shared" ref="Q88:Q93" si="57">P88/$C$9</f>
        <v>0</v>
      </c>
      <c r="R88" s="69" t="s">
        <v>81</v>
      </c>
      <c r="S88" s="70">
        <v>0</v>
      </c>
      <c r="T88" s="71">
        <v>0</v>
      </c>
      <c r="U88" s="72">
        <v>0</v>
      </c>
      <c r="V88" s="31">
        <f t="shared" ref="V88:V93" si="58">U88/$C$9</f>
        <v>0</v>
      </c>
      <c r="W88" s="28" t="s">
        <v>81</v>
      </c>
      <c r="X88" s="29">
        <v>0</v>
      </c>
      <c r="Y88" s="30">
        <v>0</v>
      </c>
      <c r="Z88" s="31">
        <v>0</v>
      </c>
      <c r="AA88" s="31">
        <f t="shared" ref="AA88:AA93" si="59">Z88/$C$9</f>
        <v>0</v>
      </c>
    </row>
    <row r="89" spans="1:27" ht="15" x14ac:dyDescent="0.2">
      <c r="A89" s="119"/>
      <c r="B89" s="38" t="s">
        <v>207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69" t="s">
        <v>81</v>
      </c>
      <c r="N89" s="70">
        <v>0</v>
      </c>
      <c r="O89" s="71">
        <v>0</v>
      </c>
      <c r="P89" s="72">
        <v>0</v>
      </c>
      <c r="Q89" s="31">
        <f t="shared" si="57"/>
        <v>0</v>
      </c>
      <c r="R89" s="69" t="s">
        <v>81</v>
      </c>
      <c r="S89" s="70">
        <v>0</v>
      </c>
      <c r="T89" s="71">
        <v>0</v>
      </c>
      <c r="U89" s="72">
        <v>0</v>
      </c>
      <c r="V89" s="31">
        <f t="shared" si="58"/>
        <v>0</v>
      </c>
      <c r="W89" s="28" t="s">
        <v>81</v>
      </c>
      <c r="X89" s="29">
        <v>0</v>
      </c>
      <c r="Y89" s="30">
        <v>0</v>
      </c>
      <c r="Z89" s="31">
        <v>0</v>
      </c>
      <c r="AA89" s="31">
        <f t="shared" si="59"/>
        <v>0</v>
      </c>
    </row>
    <row r="90" spans="1:27" ht="15" x14ac:dyDescent="0.2">
      <c r="A90" s="119"/>
      <c r="B90" s="38" t="s">
        <v>208</v>
      </c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69" t="s">
        <v>81</v>
      </c>
      <c r="N90" s="70">
        <v>0</v>
      </c>
      <c r="O90" s="71">
        <v>0</v>
      </c>
      <c r="P90" s="72">
        <v>0</v>
      </c>
      <c r="Q90" s="31">
        <f t="shared" si="57"/>
        <v>0</v>
      </c>
      <c r="R90" s="69" t="s">
        <v>81</v>
      </c>
      <c r="S90" s="70">
        <v>0</v>
      </c>
      <c r="T90" s="71">
        <v>0</v>
      </c>
      <c r="U90" s="72">
        <v>0</v>
      </c>
      <c r="V90" s="31">
        <f t="shared" si="58"/>
        <v>0</v>
      </c>
      <c r="W90" s="28" t="s">
        <v>81</v>
      </c>
      <c r="X90" s="29">
        <v>0</v>
      </c>
      <c r="Y90" s="30">
        <v>0</v>
      </c>
      <c r="Z90" s="31">
        <v>0</v>
      </c>
      <c r="AA90" s="31">
        <f t="shared" si="59"/>
        <v>0</v>
      </c>
    </row>
    <row r="91" spans="1:27" ht="15" x14ac:dyDescent="0.2">
      <c r="A91" s="119"/>
      <c r="B91" s="38" t="s">
        <v>209</v>
      </c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69" t="s">
        <v>81</v>
      </c>
      <c r="N91" s="70">
        <v>0</v>
      </c>
      <c r="O91" s="71">
        <v>0</v>
      </c>
      <c r="P91" s="72">
        <v>0</v>
      </c>
      <c r="Q91" s="31">
        <f t="shared" si="57"/>
        <v>0</v>
      </c>
      <c r="R91" s="69" t="s">
        <v>81</v>
      </c>
      <c r="S91" s="70">
        <v>0</v>
      </c>
      <c r="T91" s="71">
        <v>0</v>
      </c>
      <c r="U91" s="72">
        <v>0</v>
      </c>
      <c r="V91" s="31">
        <f t="shared" si="58"/>
        <v>0</v>
      </c>
      <c r="W91" s="28" t="s">
        <v>81</v>
      </c>
      <c r="X91" s="29">
        <v>0</v>
      </c>
      <c r="Y91" s="30">
        <v>0</v>
      </c>
      <c r="Z91" s="31">
        <v>0</v>
      </c>
      <c r="AA91" s="31">
        <f t="shared" si="59"/>
        <v>0</v>
      </c>
    </row>
    <row r="92" spans="1:27" ht="15" x14ac:dyDescent="0.2">
      <c r="A92" s="119"/>
      <c r="B92" s="38" t="s">
        <v>211</v>
      </c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69" t="s">
        <v>81</v>
      </c>
      <c r="N92" s="70">
        <v>0</v>
      </c>
      <c r="O92" s="71">
        <v>0</v>
      </c>
      <c r="P92" s="72">
        <v>0</v>
      </c>
      <c r="Q92" s="31">
        <f t="shared" si="57"/>
        <v>0</v>
      </c>
      <c r="R92" s="69" t="s">
        <v>81</v>
      </c>
      <c r="S92" s="70">
        <v>0</v>
      </c>
      <c r="T92" s="71">
        <v>0</v>
      </c>
      <c r="U92" s="72">
        <v>0</v>
      </c>
      <c r="V92" s="31">
        <f t="shared" si="58"/>
        <v>0</v>
      </c>
      <c r="W92" s="28" t="s">
        <v>81</v>
      </c>
      <c r="X92" s="29">
        <v>0</v>
      </c>
      <c r="Y92" s="30">
        <v>0</v>
      </c>
      <c r="Z92" s="31">
        <v>0</v>
      </c>
      <c r="AA92" s="31">
        <f t="shared" si="59"/>
        <v>0</v>
      </c>
    </row>
    <row r="93" spans="1:27" ht="15" x14ac:dyDescent="0.2">
      <c r="A93" s="119"/>
      <c r="B93" s="38" t="s">
        <v>212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69" t="s">
        <v>81</v>
      </c>
      <c r="N93" s="70">
        <v>0</v>
      </c>
      <c r="O93" s="71">
        <v>0</v>
      </c>
      <c r="P93" s="72">
        <v>0</v>
      </c>
      <c r="Q93" s="31">
        <f t="shared" si="57"/>
        <v>0</v>
      </c>
      <c r="R93" s="69" t="s">
        <v>81</v>
      </c>
      <c r="S93" s="70">
        <v>0</v>
      </c>
      <c r="T93" s="71">
        <v>0</v>
      </c>
      <c r="U93" s="72">
        <v>0</v>
      </c>
      <c r="V93" s="31">
        <f t="shared" si="58"/>
        <v>0</v>
      </c>
      <c r="W93" s="28" t="s">
        <v>81</v>
      </c>
      <c r="X93" s="29">
        <v>0</v>
      </c>
      <c r="Y93" s="30">
        <v>0</v>
      </c>
      <c r="Z93" s="31">
        <v>0</v>
      </c>
      <c r="AA93" s="31">
        <f t="shared" si="59"/>
        <v>0</v>
      </c>
    </row>
    <row r="94" spans="1:27" ht="27" customHeight="1" x14ac:dyDescent="0.2">
      <c r="A94" s="121" t="s">
        <v>162</v>
      </c>
      <c r="B94" s="21" t="s">
        <v>163</v>
      </c>
      <c r="C94" s="39"/>
      <c r="D94" s="41"/>
      <c r="E94" s="42"/>
      <c r="F94" s="60">
        <f>SUM(F95:F98)</f>
        <v>0</v>
      </c>
      <c r="G94" s="60">
        <f>SUM(G95:G98)</f>
        <v>0</v>
      </c>
      <c r="H94" s="39"/>
      <c r="I94" s="41"/>
      <c r="J94" s="42"/>
      <c r="K94" s="62">
        <f>SUM(K95:K98)</f>
        <v>0</v>
      </c>
      <c r="L94" s="62">
        <f>SUM(L95:L98)</f>
        <v>0</v>
      </c>
      <c r="M94" s="39"/>
      <c r="N94" s="41"/>
      <c r="O94" s="42"/>
      <c r="P94" s="60">
        <f>SUM(P95:P98)</f>
        <v>0</v>
      </c>
      <c r="Q94" s="60">
        <f>SUM(Q95:Q98)</f>
        <v>0</v>
      </c>
      <c r="R94" s="39"/>
      <c r="S94" s="41"/>
      <c r="T94" s="42"/>
      <c r="U94" s="62">
        <f>SUM(U95:U98)</f>
        <v>0</v>
      </c>
      <c r="V94" s="62">
        <f>SUM(V95:V98)</f>
        <v>0</v>
      </c>
      <c r="W94" s="39"/>
      <c r="X94" s="41"/>
      <c r="Y94" s="42"/>
      <c r="Z94" s="60">
        <f>SUM(Z95:Z98)</f>
        <v>0</v>
      </c>
      <c r="AA94" s="60">
        <f>SUM(AA95:AA98)</f>
        <v>0</v>
      </c>
    </row>
    <row r="95" spans="1:27" x14ac:dyDescent="0.2">
      <c r="A95" s="119"/>
      <c r="B95" s="36" t="s">
        <v>164</v>
      </c>
      <c r="C95" s="28" t="s">
        <v>81</v>
      </c>
      <c r="D95" s="29">
        <v>0</v>
      </c>
      <c r="E95" s="30">
        <v>0</v>
      </c>
      <c r="F95" s="31">
        <f>D95*E95</f>
        <v>0</v>
      </c>
      <c r="G95" s="31">
        <f t="shared" ref="G95:G98" si="60">F95/$C$9</f>
        <v>0</v>
      </c>
      <c r="H95" s="28" t="s">
        <v>81</v>
      </c>
      <c r="I95" s="29">
        <v>0</v>
      </c>
      <c r="J95" s="30">
        <v>0</v>
      </c>
      <c r="K95" s="31">
        <f>I95*J95</f>
        <v>0</v>
      </c>
      <c r="L95" s="31">
        <f t="shared" ref="L95:L98" si="61">K95/$C$9</f>
        <v>0</v>
      </c>
      <c r="M95" s="28" t="s">
        <v>81</v>
      </c>
      <c r="N95" s="29">
        <v>0</v>
      </c>
      <c r="O95" s="30">
        <v>0</v>
      </c>
      <c r="P95" s="31">
        <f>N95*O95</f>
        <v>0</v>
      </c>
      <c r="Q95" s="31">
        <f t="shared" ref="Q95:Q98" si="62">P95/$C$9</f>
        <v>0</v>
      </c>
      <c r="R95" s="28" t="s">
        <v>81</v>
      </c>
      <c r="S95" s="29">
        <v>0</v>
      </c>
      <c r="T95" s="30">
        <v>0</v>
      </c>
      <c r="U95" s="31">
        <f>S95*T95</f>
        <v>0</v>
      </c>
      <c r="V95" s="31">
        <f t="shared" ref="V95:V98" si="63">U95/$C$9</f>
        <v>0</v>
      </c>
      <c r="W95" s="28" t="s">
        <v>81</v>
      </c>
      <c r="X95" s="29">
        <v>0</v>
      </c>
      <c r="Y95" s="30">
        <v>0</v>
      </c>
      <c r="Z95" s="31">
        <f>X95*Y95</f>
        <v>0</v>
      </c>
      <c r="AA95" s="31">
        <f t="shared" ref="AA95:AA98" si="64">Z95/$C$9</f>
        <v>0</v>
      </c>
    </row>
    <row r="96" spans="1:27" x14ac:dyDescent="0.2">
      <c r="A96" s="119"/>
      <c r="B96" s="36" t="s">
        <v>165</v>
      </c>
      <c r="C96" s="28" t="s">
        <v>81</v>
      </c>
      <c r="D96" s="29">
        <v>0</v>
      </c>
      <c r="E96" s="30">
        <v>0</v>
      </c>
      <c r="F96" s="31">
        <f>D96*E96</f>
        <v>0</v>
      </c>
      <c r="G96" s="31">
        <f t="shared" si="60"/>
        <v>0</v>
      </c>
      <c r="H96" s="28" t="s">
        <v>81</v>
      </c>
      <c r="I96" s="29">
        <v>0</v>
      </c>
      <c r="J96" s="30">
        <v>0</v>
      </c>
      <c r="K96" s="31">
        <f>I96*J96</f>
        <v>0</v>
      </c>
      <c r="L96" s="31">
        <f t="shared" si="61"/>
        <v>0</v>
      </c>
      <c r="M96" s="28" t="s">
        <v>81</v>
      </c>
      <c r="N96" s="29">
        <v>0</v>
      </c>
      <c r="O96" s="30">
        <v>0</v>
      </c>
      <c r="P96" s="31">
        <f>N96*O96</f>
        <v>0</v>
      </c>
      <c r="Q96" s="31">
        <f t="shared" si="62"/>
        <v>0</v>
      </c>
      <c r="R96" s="28" t="s">
        <v>81</v>
      </c>
      <c r="S96" s="29">
        <v>0</v>
      </c>
      <c r="T96" s="30">
        <v>0</v>
      </c>
      <c r="U96" s="31">
        <f>S96*T96</f>
        <v>0</v>
      </c>
      <c r="V96" s="31">
        <f t="shared" si="63"/>
        <v>0</v>
      </c>
      <c r="W96" s="28" t="s">
        <v>81</v>
      </c>
      <c r="X96" s="29">
        <v>0</v>
      </c>
      <c r="Y96" s="30">
        <v>0</v>
      </c>
      <c r="Z96" s="31">
        <f>X96*Y96</f>
        <v>0</v>
      </c>
      <c r="AA96" s="31">
        <f t="shared" si="64"/>
        <v>0</v>
      </c>
    </row>
    <row r="97" spans="1:27" x14ac:dyDescent="0.2">
      <c r="A97" s="119"/>
      <c r="B97" s="27" t="s">
        <v>46</v>
      </c>
      <c r="C97" s="28" t="s">
        <v>81</v>
      </c>
      <c r="D97" s="29">
        <v>0</v>
      </c>
      <c r="E97" s="30">
        <v>0</v>
      </c>
      <c r="F97" s="31">
        <f>D97*E97</f>
        <v>0</v>
      </c>
      <c r="G97" s="31">
        <f t="shared" si="60"/>
        <v>0</v>
      </c>
      <c r="H97" s="28" t="s">
        <v>81</v>
      </c>
      <c r="I97" s="29">
        <v>0</v>
      </c>
      <c r="J97" s="30">
        <v>0</v>
      </c>
      <c r="K97" s="31">
        <f>I97*J97</f>
        <v>0</v>
      </c>
      <c r="L97" s="31">
        <f t="shared" si="61"/>
        <v>0</v>
      </c>
      <c r="M97" s="28" t="s">
        <v>81</v>
      </c>
      <c r="N97" s="29">
        <v>0</v>
      </c>
      <c r="O97" s="30">
        <v>0</v>
      </c>
      <c r="P97" s="31">
        <f>N97*O97</f>
        <v>0</v>
      </c>
      <c r="Q97" s="31">
        <f t="shared" si="62"/>
        <v>0</v>
      </c>
      <c r="R97" s="28" t="s">
        <v>81</v>
      </c>
      <c r="S97" s="29">
        <v>0</v>
      </c>
      <c r="T97" s="30">
        <v>0</v>
      </c>
      <c r="U97" s="31">
        <f>S97*T97</f>
        <v>0</v>
      </c>
      <c r="V97" s="31">
        <f t="shared" si="63"/>
        <v>0</v>
      </c>
      <c r="W97" s="28" t="s">
        <v>81</v>
      </c>
      <c r="X97" s="29">
        <v>0</v>
      </c>
      <c r="Y97" s="30">
        <v>0</v>
      </c>
      <c r="Z97" s="31">
        <f>X97*Y97</f>
        <v>0</v>
      </c>
      <c r="AA97" s="31">
        <f t="shared" si="64"/>
        <v>0</v>
      </c>
    </row>
    <row r="98" spans="1:27" x14ac:dyDescent="0.2">
      <c r="A98" s="119"/>
      <c r="B98" s="36" t="s">
        <v>20</v>
      </c>
      <c r="C98" s="28" t="s">
        <v>81</v>
      </c>
      <c r="D98" s="29">
        <v>0</v>
      </c>
      <c r="E98" s="30">
        <v>0</v>
      </c>
      <c r="F98" s="31">
        <f>D98*E98</f>
        <v>0</v>
      </c>
      <c r="G98" s="31">
        <f t="shared" si="60"/>
        <v>0</v>
      </c>
      <c r="H98" s="28" t="s">
        <v>81</v>
      </c>
      <c r="I98" s="29">
        <v>0</v>
      </c>
      <c r="J98" s="30">
        <v>0</v>
      </c>
      <c r="K98" s="31">
        <f>I98*J98</f>
        <v>0</v>
      </c>
      <c r="L98" s="31">
        <f t="shared" si="61"/>
        <v>0</v>
      </c>
      <c r="M98" s="28" t="s">
        <v>81</v>
      </c>
      <c r="N98" s="29">
        <v>0</v>
      </c>
      <c r="O98" s="30">
        <v>0</v>
      </c>
      <c r="P98" s="31">
        <f>N98*O98</f>
        <v>0</v>
      </c>
      <c r="Q98" s="31">
        <f t="shared" si="62"/>
        <v>0</v>
      </c>
      <c r="R98" s="28" t="s">
        <v>81</v>
      </c>
      <c r="S98" s="29">
        <v>0</v>
      </c>
      <c r="T98" s="30">
        <v>0</v>
      </c>
      <c r="U98" s="31">
        <f>S98*T98</f>
        <v>0</v>
      </c>
      <c r="V98" s="31">
        <f t="shared" si="63"/>
        <v>0</v>
      </c>
      <c r="W98" s="28" t="s">
        <v>81</v>
      </c>
      <c r="X98" s="29">
        <v>0</v>
      </c>
      <c r="Y98" s="30">
        <v>0</v>
      </c>
      <c r="Z98" s="31">
        <f>X98*Y98</f>
        <v>0</v>
      </c>
      <c r="AA98" s="31">
        <f t="shared" si="64"/>
        <v>0</v>
      </c>
    </row>
    <row r="99" spans="1:27" ht="25.9" customHeight="1" x14ac:dyDescent="0.2">
      <c r="A99" s="146" t="s">
        <v>157</v>
      </c>
      <c r="B99" s="146"/>
      <c r="C99" s="146"/>
      <c r="D99" s="146"/>
      <c r="E99" s="146"/>
      <c r="F99" s="61">
        <f>+F18+F29+F36+F47+F51+F68+F74+F94</f>
        <v>0</v>
      </c>
      <c r="G99" s="61">
        <f>+G18+G29+G36+G47+G51+G68+G74+G94</f>
        <v>0</v>
      </c>
      <c r="H99" s="147"/>
      <c r="I99" s="148"/>
      <c r="J99" s="149"/>
      <c r="K99" s="62">
        <f>+K29+K36+K47+K51+K68+K74+K94</f>
        <v>0</v>
      </c>
      <c r="L99" s="62">
        <f>+L29+L36+L47+L51+L68+L74+L94</f>
        <v>0</v>
      </c>
      <c r="M99" s="147"/>
      <c r="N99" s="148"/>
      <c r="O99" s="149"/>
      <c r="P99" s="60">
        <f>+P29+P36+P47+P51+P68+P74+P78+P94+P87</f>
        <v>0</v>
      </c>
      <c r="Q99" s="60">
        <f>+Q29+Q36+Q47+Q51+Q68+Q74+Q78+Q94+Q87</f>
        <v>0</v>
      </c>
      <c r="R99" s="147"/>
      <c r="S99" s="148"/>
      <c r="T99" s="149"/>
      <c r="U99" s="62">
        <f>+U29+U36+U47+U51+U68+U74+U78+U94+U87</f>
        <v>0</v>
      </c>
      <c r="V99" s="62">
        <f>+V29+V36+V47+V51+V68+V74+V78+V94+V87</f>
        <v>0</v>
      </c>
      <c r="W99" s="159"/>
      <c r="X99" s="159"/>
      <c r="Y99" s="159"/>
      <c r="Z99" s="101">
        <f>+Z29+Z36+Z47+Z51+Z68+Z74+Z78+Z94+Z87</f>
        <v>0</v>
      </c>
      <c r="AA99" s="101">
        <f>+AA29+AA36+AA47+AA51+AA68+AA74+AA78+AA94+AA87</f>
        <v>0</v>
      </c>
    </row>
    <row r="100" spans="1:27" s="7" customFormat="1" ht="15" x14ac:dyDescent="0.2">
      <c r="A100" s="122"/>
      <c r="B100" s="122"/>
      <c r="C100" s="122"/>
      <c r="D100" s="122"/>
      <c r="E100" s="122"/>
      <c r="F100" s="12"/>
      <c r="G100" s="12"/>
      <c r="H100" s="10"/>
      <c r="I100" s="10"/>
      <c r="J100" s="10"/>
      <c r="K100" s="23"/>
      <c r="L100" s="23"/>
      <c r="M100" s="10"/>
      <c r="N100" s="10"/>
      <c r="O100" s="10"/>
      <c r="P100" s="23"/>
      <c r="Q100" s="23"/>
      <c r="R100" s="10"/>
      <c r="S100" s="10"/>
      <c r="T100" s="10"/>
      <c r="U100" s="23"/>
      <c r="V100" s="23"/>
      <c r="W100" s="106"/>
      <c r="X100" s="106"/>
      <c r="Y100" s="106"/>
      <c r="Z100" s="107"/>
      <c r="AA100" s="108"/>
    </row>
    <row r="101" spans="1:27" x14ac:dyDescent="0.2">
      <c r="A101" s="2"/>
      <c r="W101" s="102"/>
      <c r="X101" s="103"/>
      <c r="Y101" s="104"/>
      <c r="Z101" s="105"/>
      <c r="AA101" s="105"/>
    </row>
    <row r="102" spans="1:27" ht="25.9" customHeight="1" x14ac:dyDescent="0.2">
      <c r="A102" s="117">
        <v>2</v>
      </c>
      <c r="B102" s="15" t="s">
        <v>158</v>
      </c>
      <c r="C102" s="152" t="s">
        <v>22</v>
      </c>
      <c r="D102" s="153"/>
      <c r="E102" s="153"/>
      <c r="F102" s="153"/>
      <c r="G102" s="154"/>
      <c r="H102" s="143" t="s">
        <v>130</v>
      </c>
      <c r="I102" s="144"/>
      <c r="J102" s="144"/>
      <c r="K102" s="144"/>
      <c r="L102" s="145"/>
      <c r="M102" s="152" t="s">
        <v>45</v>
      </c>
      <c r="N102" s="153"/>
      <c r="O102" s="153"/>
      <c r="P102" s="153"/>
      <c r="Q102" s="154"/>
      <c r="R102" s="143" t="s">
        <v>10</v>
      </c>
      <c r="S102" s="144"/>
      <c r="T102" s="144"/>
      <c r="U102" s="144"/>
      <c r="V102" s="145"/>
      <c r="W102" s="155" t="s">
        <v>203</v>
      </c>
      <c r="X102" s="156"/>
      <c r="Y102" s="156"/>
      <c r="Z102" s="156"/>
      <c r="AA102" s="157"/>
    </row>
    <row r="103" spans="1:27" s="7" customFormat="1" ht="30" x14ac:dyDescent="0.2">
      <c r="A103" s="17" t="s">
        <v>131</v>
      </c>
      <c r="B103" s="17" t="s">
        <v>134</v>
      </c>
      <c r="C103" s="60" t="s">
        <v>133</v>
      </c>
      <c r="D103" s="60" t="s">
        <v>154</v>
      </c>
      <c r="E103" s="60" t="s">
        <v>132</v>
      </c>
      <c r="F103" s="60" t="s">
        <v>138</v>
      </c>
      <c r="G103" s="60" t="s">
        <v>249</v>
      </c>
      <c r="H103" s="62" t="s">
        <v>133</v>
      </c>
      <c r="I103" s="62" t="s">
        <v>154</v>
      </c>
      <c r="J103" s="62" t="s">
        <v>132</v>
      </c>
      <c r="K103" s="62" t="s">
        <v>138</v>
      </c>
      <c r="L103" s="62" t="s">
        <v>249</v>
      </c>
      <c r="M103" s="60" t="s">
        <v>133</v>
      </c>
      <c r="N103" s="60" t="s">
        <v>154</v>
      </c>
      <c r="O103" s="60" t="s">
        <v>132</v>
      </c>
      <c r="P103" s="60" t="s">
        <v>138</v>
      </c>
      <c r="Q103" s="60" t="s">
        <v>249</v>
      </c>
      <c r="R103" s="62" t="s">
        <v>133</v>
      </c>
      <c r="S103" s="62" t="s">
        <v>154</v>
      </c>
      <c r="T103" s="62" t="s">
        <v>132</v>
      </c>
      <c r="U103" s="62" t="s">
        <v>138</v>
      </c>
      <c r="V103" s="96" t="s">
        <v>249</v>
      </c>
      <c r="W103" s="60" t="s">
        <v>133</v>
      </c>
      <c r="X103" s="60" t="s">
        <v>154</v>
      </c>
      <c r="Y103" s="60" t="s">
        <v>132</v>
      </c>
      <c r="Z103" s="60" t="s">
        <v>138</v>
      </c>
      <c r="AA103" s="60" t="s">
        <v>249</v>
      </c>
    </row>
    <row r="104" spans="1:27" ht="27.6" customHeight="1" x14ac:dyDescent="0.2">
      <c r="A104" s="121" t="s">
        <v>92</v>
      </c>
      <c r="B104" s="21" t="s">
        <v>146</v>
      </c>
      <c r="C104" s="39"/>
      <c r="D104" s="41"/>
      <c r="E104" s="42"/>
      <c r="F104" s="60">
        <f>SUM(F105:F112)</f>
        <v>0</v>
      </c>
      <c r="G104" s="60">
        <f>SUM(G105:G112)</f>
        <v>0</v>
      </c>
      <c r="H104" s="39"/>
      <c r="I104" s="41"/>
      <c r="J104" s="42"/>
      <c r="K104" s="62">
        <f>SUM(K105:K112)</f>
        <v>0</v>
      </c>
      <c r="L104" s="62">
        <f>SUM(L105:L112)</f>
        <v>0</v>
      </c>
      <c r="M104" s="39"/>
      <c r="N104" s="41"/>
      <c r="O104" s="42"/>
      <c r="P104" s="60">
        <f>SUM(P107:P112)</f>
        <v>0</v>
      </c>
      <c r="Q104" s="60">
        <f>SUM(Q107:Q112)</f>
        <v>0</v>
      </c>
      <c r="R104" s="39"/>
      <c r="S104" s="41"/>
      <c r="T104" s="42"/>
      <c r="U104" s="62">
        <f>+U112</f>
        <v>0</v>
      </c>
      <c r="V104" s="62">
        <f>+V112</f>
        <v>0</v>
      </c>
      <c r="W104" s="39"/>
      <c r="X104" s="41"/>
      <c r="Y104" s="42"/>
      <c r="Z104" s="60">
        <f>+Z112</f>
        <v>0</v>
      </c>
      <c r="AA104" s="60">
        <f>+AA112</f>
        <v>0</v>
      </c>
    </row>
    <row r="105" spans="1:27" ht="15" x14ac:dyDescent="0.2">
      <c r="A105" s="119"/>
      <c r="B105" s="36" t="s">
        <v>23</v>
      </c>
      <c r="C105" s="28" t="s">
        <v>81</v>
      </c>
      <c r="D105" s="29">
        <v>0</v>
      </c>
      <c r="E105" s="30">
        <v>0</v>
      </c>
      <c r="F105" s="31">
        <f>D105*E105</f>
        <v>0</v>
      </c>
      <c r="G105" s="31">
        <f t="shared" ref="G105:G106" si="65">F105/$C$9</f>
        <v>0</v>
      </c>
      <c r="H105" s="28" t="s">
        <v>81</v>
      </c>
      <c r="I105" s="29">
        <v>0</v>
      </c>
      <c r="J105" s="30">
        <v>0</v>
      </c>
      <c r="K105" s="31">
        <f t="shared" ref="K105:K112" si="66">I105*J105</f>
        <v>0</v>
      </c>
      <c r="L105" s="31">
        <f t="shared" ref="L105:L112" si="67">K105/$C$9</f>
        <v>0</v>
      </c>
      <c r="M105" s="19"/>
      <c r="N105" s="19"/>
      <c r="O105" s="19"/>
      <c r="P105" s="19"/>
      <c r="Q105" s="19"/>
      <c r="R105" s="19"/>
      <c r="S105" s="19"/>
      <c r="T105" s="19"/>
      <c r="U105" s="19"/>
      <c r="V105" s="24"/>
      <c r="W105" s="19"/>
      <c r="X105" s="19"/>
      <c r="Y105" s="19"/>
      <c r="Z105" s="19"/>
      <c r="AA105" s="19"/>
    </row>
    <row r="106" spans="1:27" ht="15" x14ac:dyDescent="0.2">
      <c r="A106" s="119"/>
      <c r="B106" s="48" t="s">
        <v>198</v>
      </c>
      <c r="C106" s="28" t="s">
        <v>81</v>
      </c>
      <c r="D106" s="29">
        <v>0</v>
      </c>
      <c r="E106" s="30">
        <v>0</v>
      </c>
      <c r="F106" s="31">
        <f>D106*E106</f>
        <v>0</v>
      </c>
      <c r="G106" s="31">
        <f t="shared" si="65"/>
        <v>0</v>
      </c>
      <c r="H106" s="28" t="s">
        <v>81</v>
      </c>
      <c r="I106" s="29">
        <v>0</v>
      </c>
      <c r="J106" s="30">
        <v>0</v>
      </c>
      <c r="K106" s="31">
        <f t="shared" si="66"/>
        <v>0</v>
      </c>
      <c r="L106" s="31">
        <f t="shared" si="67"/>
        <v>0</v>
      </c>
      <c r="M106" s="19"/>
      <c r="N106" s="19"/>
      <c r="O106" s="19"/>
      <c r="P106" s="19"/>
      <c r="Q106" s="19"/>
      <c r="R106" s="19"/>
      <c r="S106" s="19"/>
      <c r="T106" s="19"/>
      <c r="U106" s="19"/>
      <c r="V106" s="24"/>
      <c r="W106" s="19"/>
      <c r="X106" s="19"/>
      <c r="Y106" s="19"/>
      <c r="Z106" s="19"/>
      <c r="AA106" s="19"/>
    </row>
    <row r="107" spans="1:27" ht="15" x14ac:dyDescent="0.2">
      <c r="A107" s="119"/>
      <c r="B107" s="43" t="s">
        <v>67</v>
      </c>
      <c r="C107" s="19"/>
      <c r="D107" s="19"/>
      <c r="E107" s="19"/>
      <c r="F107" s="19"/>
      <c r="G107" s="19"/>
      <c r="H107" s="28" t="s">
        <v>81</v>
      </c>
      <c r="I107" s="29">
        <v>0</v>
      </c>
      <c r="J107" s="30">
        <v>0</v>
      </c>
      <c r="K107" s="31">
        <f t="shared" si="66"/>
        <v>0</v>
      </c>
      <c r="L107" s="31">
        <f t="shared" si="67"/>
        <v>0</v>
      </c>
      <c r="M107" s="28" t="s">
        <v>81</v>
      </c>
      <c r="N107" s="29">
        <v>0</v>
      </c>
      <c r="O107" s="30">
        <v>0</v>
      </c>
      <c r="P107" s="31">
        <f t="shared" ref="P107:P112" si="68">N107*O107</f>
        <v>0</v>
      </c>
      <c r="Q107" s="31">
        <f t="shared" ref="Q107:Q112" si="69">P107/$C$9</f>
        <v>0</v>
      </c>
      <c r="R107" s="19"/>
      <c r="S107" s="19"/>
      <c r="T107" s="19"/>
      <c r="U107" s="19"/>
      <c r="V107" s="24"/>
      <c r="W107" s="19"/>
      <c r="X107" s="19"/>
      <c r="Y107" s="19"/>
      <c r="Z107" s="19"/>
      <c r="AA107" s="19"/>
    </row>
    <row r="108" spans="1:27" ht="15" x14ac:dyDescent="0.2">
      <c r="A108" s="119"/>
      <c r="B108" s="43" t="s">
        <v>68</v>
      </c>
      <c r="C108" s="19"/>
      <c r="D108" s="19"/>
      <c r="E108" s="19"/>
      <c r="F108" s="19"/>
      <c r="G108" s="19"/>
      <c r="H108" s="28" t="s">
        <v>81</v>
      </c>
      <c r="I108" s="29">
        <v>0</v>
      </c>
      <c r="J108" s="30">
        <v>0</v>
      </c>
      <c r="K108" s="31">
        <f t="shared" si="66"/>
        <v>0</v>
      </c>
      <c r="L108" s="31">
        <f t="shared" si="67"/>
        <v>0</v>
      </c>
      <c r="M108" s="28" t="s">
        <v>81</v>
      </c>
      <c r="N108" s="29">
        <v>0</v>
      </c>
      <c r="O108" s="30">
        <v>0</v>
      </c>
      <c r="P108" s="31">
        <f t="shared" si="68"/>
        <v>0</v>
      </c>
      <c r="Q108" s="31">
        <f t="shared" si="69"/>
        <v>0</v>
      </c>
      <c r="R108" s="19"/>
      <c r="S108" s="19"/>
      <c r="T108" s="19"/>
      <c r="U108" s="19"/>
      <c r="V108" s="24"/>
      <c r="W108" s="19"/>
      <c r="X108" s="19"/>
      <c r="Y108" s="19"/>
      <c r="Z108" s="19"/>
      <c r="AA108" s="19"/>
    </row>
    <row r="109" spans="1:27" ht="28.5" x14ac:dyDescent="0.2">
      <c r="A109" s="119"/>
      <c r="B109" s="43" t="s">
        <v>176</v>
      </c>
      <c r="C109" s="19"/>
      <c r="D109" s="19"/>
      <c r="E109" s="19"/>
      <c r="F109" s="19"/>
      <c r="G109" s="19"/>
      <c r="H109" s="28" t="s">
        <v>81</v>
      </c>
      <c r="I109" s="29">
        <v>0</v>
      </c>
      <c r="J109" s="30">
        <v>0</v>
      </c>
      <c r="K109" s="31">
        <f t="shared" si="66"/>
        <v>0</v>
      </c>
      <c r="L109" s="31">
        <f t="shared" si="67"/>
        <v>0</v>
      </c>
      <c r="M109" s="28" t="s">
        <v>81</v>
      </c>
      <c r="N109" s="29">
        <v>0</v>
      </c>
      <c r="O109" s="30">
        <v>0</v>
      </c>
      <c r="P109" s="31">
        <f t="shared" si="68"/>
        <v>0</v>
      </c>
      <c r="Q109" s="31">
        <f t="shared" si="69"/>
        <v>0</v>
      </c>
      <c r="R109" s="19"/>
      <c r="S109" s="19"/>
      <c r="T109" s="19"/>
      <c r="U109" s="19"/>
      <c r="V109" s="24"/>
      <c r="W109" s="19"/>
      <c r="X109" s="19"/>
      <c r="Y109" s="19"/>
      <c r="Z109" s="19"/>
      <c r="AA109" s="19"/>
    </row>
    <row r="110" spans="1:27" ht="15" x14ac:dyDescent="0.2">
      <c r="A110" s="119"/>
      <c r="B110" s="36" t="s">
        <v>177</v>
      </c>
      <c r="C110" s="19"/>
      <c r="D110" s="19"/>
      <c r="E110" s="19"/>
      <c r="F110" s="19"/>
      <c r="G110" s="19"/>
      <c r="H110" s="28" t="s">
        <v>81</v>
      </c>
      <c r="I110" s="29">
        <v>0</v>
      </c>
      <c r="J110" s="30">
        <v>0</v>
      </c>
      <c r="K110" s="31">
        <f t="shared" si="66"/>
        <v>0</v>
      </c>
      <c r="L110" s="31">
        <f t="shared" si="67"/>
        <v>0</v>
      </c>
      <c r="M110" s="28" t="s">
        <v>81</v>
      </c>
      <c r="N110" s="29">
        <v>0</v>
      </c>
      <c r="O110" s="30">
        <v>0</v>
      </c>
      <c r="P110" s="31">
        <f t="shared" si="68"/>
        <v>0</v>
      </c>
      <c r="Q110" s="31">
        <f t="shared" si="69"/>
        <v>0</v>
      </c>
      <c r="R110" s="19"/>
      <c r="S110" s="19"/>
      <c r="T110" s="19"/>
      <c r="U110" s="19"/>
      <c r="V110" s="24"/>
      <c r="W110" s="19"/>
      <c r="X110" s="19"/>
      <c r="Y110" s="19"/>
      <c r="Z110" s="19"/>
      <c r="AA110" s="19"/>
    </row>
    <row r="111" spans="1:27" s="7" customFormat="1" ht="15" x14ac:dyDescent="0.2">
      <c r="A111" s="119"/>
      <c r="B111" s="43" t="s">
        <v>0</v>
      </c>
      <c r="C111" s="19"/>
      <c r="D111" s="19"/>
      <c r="E111" s="19"/>
      <c r="F111" s="19"/>
      <c r="G111" s="19"/>
      <c r="H111" s="28" t="s">
        <v>81</v>
      </c>
      <c r="I111" s="29">
        <v>0</v>
      </c>
      <c r="J111" s="30">
        <v>0</v>
      </c>
      <c r="K111" s="31">
        <f t="shared" si="66"/>
        <v>0</v>
      </c>
      <c r="L111" s="31">
        <f t="shared" si="67"/>
        <v>0</v>
      </c>
      <c r="M111" s="28" t="s">
        <v>81</v>
      </c>
      <c r="N111" s="29">
        <v>0</v>
      </c>
      <c r="O111" s="30">
        <v>0</v>
      </c>
      <c r="P111" s="31">
        <f t="shared" si="68"/>
        <v>0</v>
      </c>
      <c r="Q111" s="31">
        <f t="shared" si="69"/>
        <v>0</v>
      </c>
      <c r="R111" s="19"/>
      <c r="S111" s="19"/>
      <c r="T111" s="19"/>
      <c r="U111" s="19"/>
      <c r="V111" s="24"/>
      <c r="W111" s="19"/>
      <c r="X111" s="19"/>
      <c r="Y111" s="19"/>
      <c r="Z111" s="19"/>
      <c r="AA111" s="19"/>
    </row>
    <row r="112" spans="1:27" x14ac:dyDescent="0.2">
      <c r="A112" s="119"/>
      <c r="B112" s="36" t="s">
        <v>111</v>
      </c>
      <c r="C112" s="28" t="s">
        <v>81</v>
      </c>
      <c r="D112" s="29">
        <v>0</v>
      </c>
      <c r="E112" s="30">
        <v>0</v>
      </c>
      <c r="F112" s="31">
        <f>D112*E112</f>
        <v>0</v>
      </c>
      <c r="G112" s="31">
        <f>F112/$C$9</f>
        <v>0</v>
      </c>
      <c r="H112" s="28" t="s">
        <v>81</v>
      </c>
      <c r="I112" s="29">
        <v>0</v>
      </c>
      <c r="J112" s="30">
        <v>0</v>
      </c>
      <c r="K112" s="31">
        <f t="shared" si="66"/>
        <v>0</v>
      </c>
      <c r="L112" s="31">
        <f t="shared" si="67"/>
        <v>0</v>
      </c>
      <c r="M112" s="28" t="s">
        <v>81</v>
      </c>
      <c r="N112" s="29">
        <v>0</v>
      </c>
      <c r="O112" s="30">
        <v>0</v>
      </c>
      <c r="P112" s="31">
        <f t="shared" si="68"/>
        <v>0</v>
      </c>
      <c r="Q112" s="31">
        <f t="shared" si="69"/>
        <v>0</v>
      </c>
      <c r="R112" s="28" t="s">
        <v>81</v>
      </c>
      <c r="S112" s="29">
        <v>0</v>
      </c>
      <c r="T112" s="30">
        <v>0</v>
      </c>
      <c r="U112" s="31">
        <f>S112*T112</f>
        <v>0</v>
      </c>
      <c r="V112" s="31">
        <f>U112/$C$9</f>
        <v>0</v>
      </c>
      <c r="W112" s="28" t="s">
        <v>81</v>
      </c>
      <c r="X112" s="29">
        <v>0</v>
      </c>
      <c r="Y112" s="30">
        <v>0</v>
      </c>
      <c r="Z112" s="31">
        <f>X112*Y112</f>
        <v>0</v>
      </c>
      <c r="AA112" s="31">
        <f t="shared" ref="AA112" si="70">Z112/$C$9</f>
        <v>0</v>
      </c>
    </row>
    <row r="113" spans="1:27" ht="27.6" customHeight="1" x14ac:dyDescent="0.2">
      <c r="A113" s="121" t="s">
        <v>93</v>
      </c>
      <c r="B113" s="21" t="s">
        <v>147</v>
      </c>
      <c r="C113" s="39"/>
      <c r="D113" s="41"/>
      <c r="E113" s="42"/>
      <c r="F113" s="60">
        <f>+F114</f>
        <v>0</v>
      </c>
      <c r="G113" s="60">
        <f>+G114</f>
        <v>0</v>
      </c>
      <c r="H113" s="39"/>
      <c r="I113" s="41"/>
      <c r="J113" s="42"/>
      <c r="K113" s="62">
        <f>SUM(K114:K117)</f>
        <v>0</v>
      </c>
      <c r="L113" s="62">
        <f>SUM(L114:L117)</f>
        <v>0</v>
      </c>
      <c r="M113" s="39"/>
      <c r="N113" s="41"/>
      <c r="O113" s="42"/>
      <c r="P113" s="60">
        <f>SUM(P115:P120)</f>
        <v>0</v>
      </c>
      <c r="Q113" s="60">
        <f>SUM(Q115:Q120)</f>
        <v>0</v>
      </c>
      <c r="R113" s="39"/>
      <c r="S113" s="41"/>
      <c r="T113" s="42"/>
      <c r="U113" s="44"/>
      <c r="V113" s="99"/>
      <c r="W113" s="39"/>
      <c r="X113" s="41"/>
      <c r="Y113" s="42"/>
      <c r="Z113" s="44"/>
      <c r="AA113" s="44"/>
    </row>
    <row r="114" spans="1:27" ht="15" x14ac:dyDescent="0.2">
      <c r="A114" s="119"/>
      <c r="B114" s="45" t="s">
        <v>232</v>
      </c>
      <c r="C114" s="28" t="s">
        <v>81</v>
      </c>
      <c r="D114" s="29">
        <v>0</v>
      </c>
      <c r="E114" s="30">
        <v>0</v>
      </c>
      <c r="F114" s="31">
        <f>+D114*E114</f>
        <v>0</v>
      </c>
      <c r="G114" s="31">
        <f>F114/$C$9</f>
        <v>0</v>
      </c>
      <c r="H114" s="28" t="s">
        <v>81</v>
      </c>
      <c r="I114" s="29">
        <v>0</v>
      </c>
      <c r="J114" s="30">
        <v>0</v>
      </c>
      <c r="K114" s="31">
        <f t="shared" ref="K114:K117" si="71">I114*J114</f>
        <v>0</v>
      </c>
      <c r="L114" s="31">
        <f t="shared" ref="L114:L117" si="72">K114/$C$9</f>
        <v>0</v>
      </c>
      <c r="M114" s="19"/>
      <c r="N114" s="19"/>
      <c r="O114" s="19"/>
      <c r="P114" s="19"/>
      <c r="Q114" s="19"/>
      <c r="R114" s="19"/>
      <c r="S114" s="19"/>
      <c r="T114" s="19"/>
      <c r="U114" s="19"/>
      <c r="V114" s="24"/>
      <c r="W114" s="19"/>
      <c r="X114" s="19"/>
      <c r="Y114" s="19"/>
      <c r="Z114" s="19"/>
      <c r="AA114" s="19"/>
    </row>
    <row r="115" spans="1:27" ht="15" x14ac:dyDescent="0.2">
      <c r="A115" s="119"/>
      <c r="B115" s="36" t="s">
        <v>112</v>
      </c>
      <c r="C115" s="19"/>
      <c r="D115" s="19"/>
      <c r="E115" s="19"/>
      <c r="F115" s="19"/>
      <c r="G115" s="19"/>
      <c r="H115" s="28" t="s">
        <v>81</v>
      </c>
      <c r="I115" s="29">
        <v>0</v>
      </c>
      <c r="J115" s="30">
        <v>0</v>
      </c>
      <c r="K115" s="31">
        <f t="shared" si="71"/>
        <v>0</v>
      </c>
      <c r="L115" s="31">
        <f t="shared" si="72"/>
        <v>0</v>
      </c>
      <c r="M115" s="28" t="s">
        <v>81</v>
      </c>
      <c r="N115" s="29">
        <v>0</v>
      </c>
      <c r="O115" s="30">
        <v>0</v>
      </c>
      <c r="P115" s="31">
        <f t="shared" ref="P115:P120" si="73">N115*O115</f>
        <v>0</v>
      </c>
      <c r="Q115" s="31">
        <f t="shared" ref="Q115:Q120" si="74">P115/$C$9</f>
        <v>0</v>
      </c>
      <c r="R115" s="19"/>
      <c r="S115" s="19"/>
      <c r="T115" s="19"/>
      <c r="U115" s="19"/>
      <c r="V115" s="24"/>
      <c r="W115" s="19"/>
      <c r="X115" s="19"/>
      <c r="Y115" s="19"/>
      <c r="Z115" s="19"/>
      <c r="AA115" s="19"/>
    </row>
    <row r="116" spans="1:27" ht="15" x14ac:dyDescent="0.2">
      <c r="A116" s="119"/>
      <c r="B116" s="36" t="s">
        <v>233</v>
      </c>
      <c r="C116" s="19"/>
      <c r="D116" s="19"/>
      <c r="E116" s="19"/>
      <c r="F116" s="19"/>
      <c r="G116" s="19"/>
      <c r="H116" s="28" t="s">
        <v>81</v>
      </c>
      <c r="I116" s="29">
        <v>0</v>
      </c>
      <c r="J116" s="30">
        <v>0</v>
      </c>
      <c r="K116" s="31">
        <f t="shared" si="71"/>
        <v>0</v>
      </c>
      <c r="L116" s="31">
        <f t="shared" si="72"/>
        <v>0</v>
      </c>
      <c r="M116" s="28" t="s">
        <v>81</v>
      </c>
      <c r="N116" s="29">
        <v>0</v>
      </c>
      <c r="O116" s="30">
        <v>0</v>
      </c>
      <c r="P116" s="31">
        <f t="shared" si="73"/>
        <v>0</v>
      </c>
      <c r="Q116" s="31">
        <f t="shared" si="74"/>
        <v>0</v>
      </c>
      <c r="R116" s="19"/>
      <c r="S116" s="19"/>
      <c r="T116" s="19"/>
      <c r="U116" s="19"/>
      <c r="V116" s="24"/>
      <c r="W116" s="19"/>
      <c r="X116" s="19"/>
      <c r="Y116" s="19"/>
      <c r="Z116" s="19"/>
      <c r="AA116" s="19"/>
    </row>
    <row r="117" spans="1:27" ht="15" x14ac:dyDescent="0.2">
      <c r="A117" s="119"/>
      <c r="B117" s="36" t="s">
        <v>6</v>
      </c>
      <c r="C117" s="19"/>
      <c r="D117" s="19"/>
      <c r="E117" s="19"/>
      <c r="F117" s="19"/>
      <c r="G117" s="19"/>
      <c r="H117" s="28" t="s">
        <v>81</v>
      </c>
      <c r="I117" s="29">
        <v>0</v>
      </c>
      <c r="J117" s="30">
        <v>0</v>
      </c>
      <c r="K117" s="31">
        <f t="shared" si="71"/>
        <v>0</v>
      </c>
      <c r="L117" s="31">
        <f t="shared" si="72"/>
        <v>0</v>
      </c>
      <c r="M117" s="28" t="s">
        <v>81</v>
      </c>
      <c r="N117" s="29">
        <v>0</v>
      </c>
      <c r="O117" s="30">
        <v>0</v>
      </c>
      <c r="P117" s="31">
        <f t="shared" si="73"/>
        <v>0</v>
      </c>
      <c r="Q117" s="31">
        <f t="shared" si="74"/>
        <v>0</v>
      </c>
      <c r="R117" s="19"/>
      <c r="S117" s="19"/>
      <c r="T117" s="19"/>
      <c r="U117" s="19"/>
      <c r="V117" s="24"/>
      <c r="W117" s="19"/>
      <c r="X117" s="19"/>
      <c r="Y117" s="19"/>
      <c r="Z117" s="19"/>
      <c r="AA117" s="19"/>
    </row>
    <row r="118" spans="1:27" ht="15" x14ac:dyDescent="0.2">
      <c r="A118" s="119"/>
      <c r="B118" s="36" t="s">
        <v>8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28" t="s">
        <v>81</v>
      </c>
      <c r="N118" s="29">
        <v>0</v>
      </c>
      <c r="O118" s="30">
        <v>0</v>
      </c>
      <c r="P118" s="31">
        <f t="shared" si="73"/>
        <v>0</v>
      </c>
      <c r="Q118" s="31">
        <f t="shared" si="74"/>
        <v>0</v>
      </c>
      <c r="R118" s="19"/>
      <c r="S118" s="19"/>
      <c r="T118" s="19"/>
      <c r="U118" s="19"/>
      <c r="V118" s="24"/>
      <c r="W118" s="19"/>
      <c r="X118" s="19"/>
      <c r="Y118" s="19"/>
      <c r="Z118" s="19"/>
      <c r="AA118" s="19"/>
    </row>
    <row r="119" spans="1:27" ht="15" x14ac:dyDescent="0.2">
      <c r="A119" s="119"/>
      <c r="B119" s="43" t="s">
        <v>96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28" t="s">
        <v>81</v>
      </c>
      <c r="N119" s="29">
        <v>0</v>
      </c>
      <c r="O119" s="30">
        <v>0</v>
      </c>
      <c r="P119" s="31">
        <f t="shared" si="73"/>
        <v>0</v>
      </c>
      <c r="Q119" s="31">
        <f t="shared" si="74"/>
        <v>0</v>
      </c>
      <c r="R119" s="19"/>
      <c r="S119" s="19"/>
      <c r="T119" s="19"/>
      <c r="U119" s="19"/>
      <c r="V119" s="24"/>
      <c r="W119" s="19"/>
      <c r="X119" s="19"/>
      <c r="Y119" s="19"/>
      <c r="Z119" s="19"/>
      <c r="AA119" s="19"/>
    </row>
    <row r="120" spans="1:27" ht="28.5" x14ac:dyDescent="0.2">
      <c r="A120" s="119"/>
      <c r="B120" s="36" t="s">
        <v>1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28" t="s">
        <v>81</v>
      </c>
      <c r="N120" s="28">
        <v>0</v>
      </c>
      <c r="O120" s="56">
        <v>0</v>
      </c>
      <c r="P120" s="57">
        <f t="shared" si="73"/>
        <v>0</v>
      </c>
      <c r="Q120" s="31">
        <f t="shared" si="74"/>
        <v>0</v>
      </c>
      <c r="R120" s="19"/>
      <c r="S120" s="19"/>
      <c r="T120" s="19"/>
      <c r="U120" s="19"/>
      <c r="V120" s="24"/>
      <c r="W120" s="19"/>
      <c r="X120" s="19"/>
      <c r="Y120" s="19"/>
      <c r="Z120" s="19"/>
      <c r="AA120" s="19"/>
    </row>
    <row r="121" spans="1:27" ht="27.6" customHeight="1" x14ac:dyDescent="0.2">
      <c r="A121" s="121" t="s">
        <v>94</v>
      </c>
      <c r="B121" s="21" t="s">
        <v>148</v>
      </c>
      <c r="C121" s="39"/>
      <c r="D121" s="41"/>
      <c r="E121" s="42"/>
      <c r="F121" s="44"/>
      <c r="G121" s="44"/>
      <c r="H121" s="39"/>
      <c r="I121" s="41"/>
      <c r="J121" s="42"/>
      <c r="K121" s="62">
        <f>SUM(K122:K123)</f>
        <v>0</v>
      </c>
      <c r="L121" s="62">
        <f>SUM(L122:L123)</f>
        <v>0</v>
      </c>
      <c r="M121" s="39"/>
      <c r="N121" s="41"/>
      <c r="O121" s="42"/>
      <c r="P121" s="60">
        <f>SUM(P122:P123)</f>
        <v>0</v>
      </c>
      <c r="Q121" s="60">
        <f>SUM(Q122:Q123)</f>
        <v>0</v>
      </c>
      <c r="R121" s="39"/>
      <c r="S121" s="41"/>
      <c r="T121" s="42"/>
      <c r="U121" s="44"/>
      <c r="V121" s="99"/>
      <c r="W121" s="39"/>
      <c r="X121" s="41"/>
      <c r="Y121" s="42"/>
      <c r="Z121" s="44"/>
      <c r="AA121" s="44"/>
    </row>
    <row r="122" spans="1:27" ht="15" x14ac:dyDescent="0.2">
      <c r="A122" s="119"/>
      <c r="B122" s="36" t="s">
        <v>7</v>
      </c>
      <c r="C122" s="19"/>
      <c r="D122" s="19"/>
      <c r="E122" s="19"/>
      <c r="F122" s="19"/>
      <c r="G122" s="19"/>
      <c r="H122" s="28" t="s">
        <v>81</v>
      </c>
      <c r="I122" s="29">
        <v>0</v>
      </c>
      <c r="J122" s="30">
        <v>0</v>
      </c>
      <c r="K122" s="31">
        <f>I122*J122</f>
        <v>0</v>
      </c>
      <c r="L122" s="31">
        <f t="shared" ref="L122:L123" si="75">K122/$C$9</f>
        <v>0</v>
      </c>
      <c r="M122" s="28" t="s">
        <v>81</v>
      </c>
      <c r="N122" s="29">
        <v>0</v>
      </c>
      <c r="O122" s="30">
        <v>0</v>
      </c>
      <c r="P122" s="31">
        <f>N122*O122</f>
        <v>0</v>
      </c>
      <c r="Q122" s="31">
        <f t="shared" ref="Q122:Q123" si="76">P122/$C$9</f>
        <v>0</v>
      </c>
      <c r="R122" s="19"/>
      <c r="S122" s="19"/>
      <c r="T122" s="19"/>
      <c r="U122" s="19"/>
      <c r="V122" s="24"/>
      <c r="W122" s="19"/>
      <c r="X122" s="19"/>
      <c r="Y122" s="19"/>
      <c r="Z122" s="19"/>
      <c r="AA122" s="19"/>
    </row>
    <row r="123" spans="1:27" ht="15" x14ac:dyDescent="0.2">
      <c r="A123" s="119"/>
      <c r="B123" s="36" t="s">
        <v>53</v>
      </c>
      <c r="C123" s="19"/>
      <c r="D123" s="19"/>
      <c r="E123" s="19"/>
      <c r="F123" s="19"/>
      <c r="G123" s="19"/>
      <c r="H123" s="28" t="s">
        <v>81</v>
      </c>
      <c r="I123" s="29">
        <v>0</v>
      </c>
      <c r="J123" s="30">
        <v>0</v>
      </c>
      <c r="K123" s="31">
        <f>I123*J123</f>
        <v>0</v>
      </c>
      <c r="L123" s="31">
        <f t="shared" si="75"/>
        <v>0</v>
      </c>
      <c r="M123" s="28" t="s">
        <v>81</v>
      </c>
      <c r="N123" s="29">
        <v>0</v>
      </c>
      <c r="O123" s="30">
        <v>0</v>
      </c>
      <c r="P123" s="31">
        <f>N123*O123</f>
        <v>0</v>
      </c>
      <c r="Q123" s="31">
        <f t="shared" si="76"/>
        <v>0</v>
      </c>
      <c r="R123" s="19"/>
      <c r="S123" s="19"/>
      <c r="T123" s="19"/>
      <c r="U123" s="19"/>
      <c r="V123" s="24"/>
      <c r="W123" s="19"/>
      <c r="X123" s="19"/>
      <c r="Y123" s="19"/>
      <c r="Z123" s="19"/>
      <c r="AA123" s="19"/>
    </row>
    <row r="124" spans="1:27" ht="28.5" x14ac:dyDescent="0.2">
      <c r="A124" s="121" t="s">
        <v>95</v>
      </c>
      <c r="B124" s="21" t="s">
        <v>149</v>
      </c>
      <c r="C124" s="39"/>
      <c r="D124" s="41"/>
      <c r="E124" s="42"/>
      <c r="F124" s="44"/>
      <c r="G124" s="44"/>
      <c r="H124" s="39"/>
      <c r="I124" s="41"/>
      <c r="J124" s="42"/>
      <c r="K124" s="44"/>
      <c r="L124" s="44"/>
      <c r="M124" s="39"/>
      <c r="N124" s="41"/>
      <c r="O124" s="42"/>
      <c r="P124" s="60">
        <f>SUM(P126)</f>
        <v>0</v>
      </c>
      <c r="Q124" s="60">
        <f>SUM(Q126)</f>
        <v>0</v>
      </c>
      <c r="R124" s="39"/>
      <c r="S124" s="41"/>
      <c r="T124" s="42"/>
      <c r="U124" s="62">
        <f>SUM(U126:U146)</f>
        <v>0</v>
      </c>
      <c r="V124" s="62">
        <f>SUM(V126:V146)</f>
        <v>0</v>
      </c>
      <c r="W124" s="39"/>
      <c r="X124" s="41"/>
      <c r="Y124" s="42"/>
      <c r="Z124" s="60">
        <f>SUM(Z126:Z146)</f>
        <v>0</v>
      </c>
      <c r="AA124" s="60">
        <f>SUM(AA126:AA146)</f>
        <v>0</v>
      </c>
    </row>
    <row r="125" spans="1:27" ht="15" x14ac:dyDescent="0.2">
      <c r="A125" s="121" t="s">
        <v>199</v>
      </c>
      <c r="B125" s="21" t="s">
        <v>184</v>
      </c>
      <c r="C125" s="39"/>
      <c r="D125" s="41"/>
      <c r="E125" s="42"/>
      <c r="F125" s="44"/>
      <c r="G125" s="44"/>
      <c r="H125" s="39"/>
      <c r="I125" s="41"/>
      <c r="J125" s="42"/>
      <c r="K125" s="44"/>
      <c r="L125" s="44"/>
      <c r="M125" s="39"/>
      <c r="N125" s="41"/>
      <c r="O125" s="42"/>
      <c r="P125" s="42"/>
      <c r="Q125" s="42"/>
      <c r="R125" s="39"/>
      <c r="S125" s="41"/>
      <c r="T125" s="42"/>
      <c r="U125" s="80"/>
      <c r="V125" s="81"/>
      <c r="W125" s="39"/>
      <c r="X125" s="41"/>
      <c r="Y125" s="42"/>
      <c r="Z125" s="80"/>
      <c r="AA125" s="80"/>
    </row>
    <row r="126" spans="1:27" ht="15" x14ac:dyDescent="0.2">
      <c r="A126" s="119"/>
      <c r="B126" s="36" t="s">
        <v>75</v>
      </c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28" t="s">
        <v>81</v>
      </c>
      <c r="N126" s="29">
        <v>0</v>
      </c>
      <c r="O126" s="30">
        <v>0</v>
      </c>
      <c r="P126" s="31">
        <f>N126*O126</f>
        <v>0</v>
      </c>
      <c r="Q126" s="31">
        <f>P126/$C$9</f>
        <v>0</v>
      </c>
      <c r="R126" s="28" t="s">
        <v>81</v>
      </c>
      <c r="S126" s="29">
        <v>0</v>
      </c>
      <c r="T126" s="30">
        <v>0</v>
      </c>
      <c r="U126" s="31">
        <f t="shared" ref="U126:U131" si="77">S126*T126</f>
        <v>0</v>
      </c>
      <c r="V126" s="31">
        <f t="shared" ref="V126:V131" si="78">U126/$C$9</f>
        <v>0</v>
      </c>
      <c r="W126" s="28" t="s">
        <v>81</v>
      </c>
      <c r="X126" s="29">
        <v>0</v>
      </c>
      <c r="Y126" s="30">
        <v>0</v>
      </c>
      <c r="Z126" s="31">
        <f t="shared" ref="Z126:Z131" si="79">X126*Y126</f>
        <v>0</v>
      </c>
      <c r="AA126" s="31">
        <f t="shared" ref="AA126:AA131" si="80">Z126/$C$9</f>
        <v>0</v>
      </c>
    </row>
    <row r="127" spans="1:27" ht="15" x14ac:dyDescent="0.2">
      <c r="A127" s="119"/>
      <c r="B127" s="46" t="s">
        <v>98</v>
      </c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28" t="s">
        <v>81</v>
      </c>
      <c r="S127" s="29">
        <v>0</v>
      </c>
      <c r="T127" s="30">
        <v>0</v>
      </c>
      <c r="U127" s="31">
        <f t="shared" si="77"/>
        <v>0</v>
      </c>
      <c r="V127" s="31">
        <f t="shared" si="78"/>
        <v>0</v>
      </c>
      <c r="W127" s="28" t="s">
        <v>81</v>
      </c>
      <c r="X127" s="29">
        <v>0</v>
      </c>
      <c r="Y127" s="30">
        <v>0</v>
      </c>
      <c r="Z127" s="31">
        <f t="shared" si="79"/>
        <v>0</v>
      </c>
      <c r="AA127" s="31">
        <f t="shared" si="80"/>
        <v>0</v>
      </c>
    </row>
    <row r="128" spans="1:27" ht="15" x14ac:dyDescent="0.2">
      <c r="A128" s="119"/>
      <c r="B128" s="43" t="s">
        <v>11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28" t="s">
        <v>81</v>
      </c>
      <c r="S128" s="29">
        <v>0</v>
      </c>
      <c r="T128" s="30">
        <v>0</v>
      </c>
      <c r="U128" s="31">
        <f t="shared" si="77"/>
        <v>0</v>
      </c>
      <c r="V128" s="31">
        <f t="shared" si="78"/>
        <v>0</v>
      </c>
      <c r="W128" s="28" t="s">
        <v>81</v>
      </c>
      <c r="X128" s="29">
        <v>0</v>
      </c>
      <c r="Y128" s="30">
        <v>0</v>
      </c>
      <c r="Z128" s="31">
        <f t="shared" si="79"/>
        <v>0</v>
      </c>
      <c r="AA128" s="31">
        <f t="shared" si="80"/>
        <v>0</v>
      </c>
    </row>
    <row r="129" spans="1:27" ht="15" x14ac:dyDescent="0.2">
      <c r="A129" s="119"/>
      <c r="B129" s="46" t="s">
        <v>97</v>
      </c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28" t="s">
        <v>81</v>
      </c>
      <c r="S129" s="29">
        <v>0</v>
      </c>
      <c r="T129" s="30">
        <v>0</v>
      </c>
      <c r="U129" s="31">
        <f t="shared" si="77"/>
        <v>0</v>
      </c>
      <c r="V129" s="31">
        <f t="shared" si="78"/>
        <v>0</v>
      </c>
      <c r="W129" s="28" t="s">
        <v>81</v>
      </c>
      <c r="X129" s="29">
        <v>0</v>
      </c>
      <c r="Y129" s="30">
        <v>0</v>
      </c>
      <c r="Z129" s="31">
        <f t="shared" si="79"/>
        <v>0</v>
      </c>
      <c r="AA129" s="31">
        <f t="shared" si="80"/>
        <v>0</v>
      </c>
    </row>
    <row r="130" spans="1:27" ht="15" x14ac:dyDescent="0.2">
      <c r="A130" s="119"/>
      <c r="B130" s="43" t="s">
        <v>115</v>
      </c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28" t="s">
        <v>81</v>
      </c>
      <c r="S130" s="29">
        <v>0</v>
      </c>
      <c r="T130" s="30">
        <v>0</v>
      </c>
      <c r="U130" s="31">
        <f t="shared" si="77"/>
        <v>0</v>
      </c>
      <c r="V130" s="31">
        <f t="shared" si="78"/>
        <v>0</v>
      </c>
      <c r="W130" s="28" t="s">
        <v>81</v>
      </c>
      <c r="X130" s="29">
        <v>0</v>
      </c>
      <c r="Y130" s="30">
        <v>0</v>
      </c>
      <c r="Z130" s="31">
        <f t="shared" si="79"/>
        <v>0</v>
      </c>
      <c r="AA130" s="31">
        <f t="shared" si="80"/>
        <v>0</v>
      </c>
    </row>
    <row r="131" spans="1:27" ht="15" x14ac:dyDescent="0.2">
      <c r="A131" s="119"/>
      <c r="B131" s="43" t="s">
        <v>12</v>
      </c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28" t="s">
        <v>81</v>
      </c>
      <c r="S131" s="29">
        <v>0</v>
      </c>
      <c r="T131" s="30">
        <v>0</v>
      </c>
      <c r="U131" s="31">
        <f t="shared" si="77"/>
        <v>0</v>
      </c>
      <c r="V131" s="31">
        <f t="shared" si="78"/>
        <v>0</v>
      </c>
      <c r="W131" s="28" t="s">
        <v>81</v>
      </c>
      <c r="X131" s="29">
        <v>0</v>
      </c>
      <c r="Y131" s="30">
        <v>0</v>
      </c>
      <c r="Z131" s="31">
        <f t="shared" si="79"/>
        <v>0</v>
      </c>
      <c r="AA131" s="31">
        <f t="shared" si="80"/>
        <v>0</v>
      </c>
    </row>
    <row r="132" spans="1:27" ht="15" x14ac:dyDescent="0.2">
      <c r="A132" s="121" t="s">
        <v>200</v>
      </c>
      <c r="B132" s="21" t="s">
        <v>185</v>
      </c>
      <c r="C132" s="39"/>
      <c r="D132" s="41"/>
      <c r="E132" s="42"/>
      <c r="F132" s="44"/>
      <c r="G132" s="44"/>
      <c r="H132" s="39"/>
      <c r="I132" s="41"/>
      <c r="J132" s="42"/>
      <c r="K132" s="44"/>
      <c r="L132" s="44"/>
      <c r="M132" s="39"/>
      <c r="N132" s="41"/>
      <c r="O132" s="42"/>
      <c r="P132" s="42"/>
      <c r="Q132" s="42"/>
      <c r="R132" s="39"/>
      <c r="S132" s="41"/>
      <c r="T132" s="42"/>
      <c r="U132" s="80"/>
      <c r="V132" s="81"/>
      <c r="W132" s="39"/>
      <c r="X132" s="41"/>
      <c r="Y132" s="42"/>
      <c r="Z132" s="80"/>
      <c r="AA132" s="80"/>
    </row>
    <row r="133" spans="1:27" ht="15" x14ac:dyDescent="0.2">
      <c r="A133" s="119"/>
      <c r="B133" s="36" t="s">
        <v>13</v>
      </c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28" t="s">
        <v>81</v>
      </c>
      <c r="S133" s="29">
        <v>0</v>
      </c>
      <c r="T133" s="30">
        <v>0</v>
      </c>
      <c r="U133" s="31">
        <f t="shared" ref="U133:U139" si="81">S133*T133</f>
        <v>0</v>
      </c>
      <c r="V133" s="31">
        <f t="shared" ref="V133:V139" si="82">U133/$C$9</f>
        <v>0</v>
      </c>
      <c r="W133" s="28" t="s">
        <v>81</v>
      </c>
      <c r="X133" s="29">
        <v>0</v>
      </c>
      <c r="Y133" s="30">
        <v>0</v>
      </c>
      <c r="Z133" s="31">
        <f t="shared" ref="Z133:Z139" si="83">X133*Y133</f>
        <v>0</v>
      </c>
      <c r="AA133" s="31">
        <f t="shared" ref="AA133:AA139" si="84">Z133/$C$9</f>
        <v>0</v>
      </c>
    </row>
    <row r="134" spans="1:27" ht="15" x14ac:dyDescent="0.2">
      <c r="A134" s="119"/>
      <c r="B134" s="36" t="s">
        <v>178</v>
      </c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28" t="s">
        <v>81</v>
      </c>
      <c r="S134" s="29">
        <v>0</v>
      </c>
      <c r="T134" s="30">
        <v>0</v>
      </c>
      <c r="U134" s="31">
        <f t="shared" si="81"/>
        <v>0</v>
      </c>
      <c r="V134" s="31">
        <f t="shared" si="82"/>
        <v>0</v>
      </c>
      <c r="W134" s="28" t="s">
        <v>81</v>
      </c>
      <c r="X134" s="29">
        <v>0</v>
      </c>
      <c r="Y134" s="30">
        <v>0</v>
      </c>
      <c r="Z134" s="31">
        <f t="shared" si="83"/>
        <v>0</v>
      </c>
      <c r="AA134" s="31">
        <f t="shared" si="84"/>
        <v>0</v>
      </c>
    </row>
    <row r="135" spans="1:27" ht="15" x14ac:dyDescent="0.2">
      <c r="A135" s="119"/>
      <c r="B135" s="36" t="s">
        <v>14</v>
      </c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28" t="s">
        <v>81</v>
      </c>
      <c r="S135" s="29">
        <v>0</v>
      </c>
      <c r="T135" s="30">
        <v>0</v>
      </c>
      <c r="U135" s="31">
        <f t="shared" si="81"/>
        <v>0</v>
      </c>
      <c r="V135" s="31">
        <f t="shared" si="82"/>
        <v>0</v>
      </c>
      <c r="W135" s="28" t="s">
        <v>81</v>
      </c>
      <c r="X135" s="29">
        <v>0</v>
      </c>
      <c r="Y135" s="30">
        <v>0</v>
      </c>
      <c r="Z135" s="31">
        <f t="shared" si="83"/>
        <v>0</v>
      </c>
      <c r="AA135" s="31">
        <f t="shared" si="84"/>
        <v>0</v>
      </c>
    </row>
    <row r="136" spans="1:27" ht="28.5" x14ac:dyDescent="0.2">
      <c r="A136" s="119"/>
      <c r="B136" s="47" t="s">
        <v>186</v>
      </c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28" t="s">
        <v>81</v>
      </c>
      <c r="S136" s="29">
        <v>0</v>
      </c>
      <c r="T136" s="30">
        <v>0</v>
      </c>
      <c r="U136" s="31">
        <f t="shared" si="81"/>
        <v>0</v>
      </c>
      <c r="V136" s="31">
        <f t="shared" si="82"/>
        <v>0</v>
      </c>
      <c r="W136" s="28" t="s">
        <v>81</v>
      </c>
      <c r="X136" s="29">
        <v>0</v>
      </c>
      <c r="Y136" s="30">
        <v>0</v>
      </c>
      <c r="Z136" s="31">
        <f t="shared" si="83"/>
        <v>0</v>
      </c>
      <c r="AA136" s="31">
        <f t="shared" si="84"/>
        <v>0</v>
      </c>
    </row>
    <row r="137" spans="1:27" ht="15" x14ac:dyDescent="0.2">
      <c r="A137" s="119"/>
      <c r="B137" s="36" t="s">
        <v>47</v>
      </c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28" t="s">
        <v>81</v>
      </c>
      <c r="S137" s="29">
        <v>0</v>
      </c>
      <c r="T137" s="30">
        <v>0</v>
      </c>
      <c r="U137" s="31">
        <f t="shared" si="81"/>
        <v>0</v>
      </c>
      <c r="V137" s="31">
        <f t="shared" si="82"/>
        <v>0</v>
      </c>
      <c r="W137" s="28" t="s">
        <v>81</v>
      </c>
      <c r="X137" s="29">
        <v>0</v>
      </c>
      <c r="Y137" s="30">
        <v>0</v>
      </c>
      <c r="Z137" s="31">
        <f t="shared" si="83"/>
        <v>0</v>
      </c>
      <c r="AA137" s="31">
        <f t="shared" si="84"/>
        <v>0</v>
      </c>
    </row>
    <row r="138" spans="1:27" ht="15" x14ac:dyDescent="0.2">
      <c r="A138" s="119"/>
      <c r="B138" s="36" t="s">
        <v>48</v>
      </c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28" t="s">
        <v>81</v>
      </c>
      <c r="S138" s="29">
        <v>0</v>
      </c>
      <c r="T138" s="30">
        <v>0</v>
      </c>
      <c r="U138" s="31">
        <f t="shared" si="81"/>
        <v>0</v>
      </c>
      <c r="V138" s="31">
        <f t="shared" si="82"/>
        <v>0</v>
      </c>
      <c r="W138" s="28" t="s">
        <v>81</v>
      </c>
      <c r="X138" s="29">
        <v>0</v>
      </c>
      <c r="Y138" s="30">
        <v>0</v>
      </c>
      <c r="Z138" s="31">
        <f t="shared" si="83"/>
        <v>0</v>
      </c>
      <c r="AA138" s="31">
        <f t="shared" si="84"/>
        <v>0</v>
      </c>
    </row>
    <row r="139" spans="1:27" s="7" customFormat="1" ht="15" x14ac:dyDescent="0.2">
      <c r="A139" s="119"/>
      <c r="B139" s="36" t="s">
        <v>15</v>
      </c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28" t="s">
        <v>81</v>
      </c>
      <c r="S139" s="29">
        <v>0</v>
      </c>
      <c r="T139" s="30">
        <v>0</v>
      </c>
      <c r="U139" s="31">
        <f t="shared" si="81"/>
        <v>0</v>
      </c>
      <c r="V139" s="31">
        <f t="shared" si="82"/>
        <v>0</v>
      </c>
      <c r="W139" s="28" t="s">
        <v>81</v>
      </c>
      <c r="X139" s="29">
        <v>0</v>
      </c>
      <c r="Y139" s="30">
        <v>0</v>
      </c>
      <c r="Z139" s="31">
        <f t="shared" si="83"/>
        <v>0</v>
      </c>
      <c r="AA139" s="31">
        <f t="shared" si="84"/>
        <v>0</v>
      </c>
    </row>
    <row r="140" spans="1:27" ht="15" x14ac:dyDescent="0.2">
      <c r="A140" s="121" t="s">
        <v>201</v>
      </c>
      <c r="B140" s="21" t="s">
        <v>187</v>
      </c>
      <c r="C140" s="39"/>
      <c r="D140" s="41"/>
      <c r="E140" s="42"/>
      <c r="F140" s="44"/>
      <c r="G140" s="44"/>
      <c r="H140" s="39"/>
      <c r="I140" s="41"/>
      <c r="J140" s="42"/>
      <c r="K140" s="44"/>
      <c r="L140" s="44"/>
      <c r="M140" s="39"/>
      <c r="N140" s="41"/>
      <c r="O140" s="42"/>
      <c r="P140" s="42"/>
      <c r="Q140" s="42"/>
      <c r="R140" s="39"/>
      <c r="S140" s="41"/>
      <c r="T140" s="42"/>
      <c r="U140" s="80"/>
      <c r="V140" s="81"/>
      <c r="W140" s="39"/>
      <c r="X140" s="41"/>
      <c r="Y140" s="42"/>
      <c r="Z140" s="80"/>
      <c r="AA140" s="80"/>
    </row>
    <row r="141" spans="1:27" s="7" customFormat="1" ht="15" x14ac:dyDescent="0.2">
      <c r="A141" s="119"/>
      <c r="B141" s="36" t="s">
        <v>189</v>
      </c>
      <c r="C141" s="19"/>
      <c r="D141" s="19"/>
      <c r="E141" s="19"/>
      <c r="F141" s="19"/>
      <c r="G141" s="24"/>
      <c r="H141" s="24"/>
      <c r="I141" s="25"/>
      <c r="J141" s="26"/>
      <c r="K141" s="19"/>
      <c r="L141" s="24"/>
      <c r="M141" s="24"/>
      <c r="N141" s="25"/>
      <c r="O141" s="26"/>
      <c r="P141" s="19"/>
      <c r="Q141" s="19"/>
      <c r="R141" s="28" t="s">
        <v>81</v>
      </c>
      <c r="S141" s="29">
        <v>0</v>
      </c>
      <c r="T141" s="30">
        <v>0</v>
      </c>
      <c r="U141" s="31">
        <f t="shared" ref="U141:U146" si="85">S141*T141</f>
        <v>0</v>
      </c>
      <c r="V141" s="31">
        <f t="shared" ref="V141:V146" si="86">U141/$C$9</f>
        <v>0</v>
      </c>
      <c r="W141" s="28" t="s">
        <v>81</v>
      </c>
      <c r="X141" s="29">
        <v>0</v>
      </c>
      <c r="Y141" s="30">
        <v>0</v>
      </c>
      <c r="Z141" s="31">
        <f t="shared" ref="Z141:Z146" si="87">X141*Y141</f>
        <v>0</v>
      </c>
      <c r="AA141" s="31">
        <f t="shared" ref="AA141:AA146" si="88">Z141/$C$9</f>
        <v>0</v>
      </c>
    </row>
    <row r="142" spans="1:27" s="7" customFormat="1" ht="15" x14ac:dyDescent="0.2">
      <c r="A142" s="119"/>
      <c r="B142" s="36" t="s">
        <v>99</v>
      </c>
      <c r="C142" s="19"/>
      <c r="D142" s="19"/>
      <c r="E142" s="19"/>
      <c r="F142" s="19"/>
      <c r="G142" s="24"/>
      <c r="H142" s="24"/>
      <c r="I142" s="25"/>
      <c r="J142" s="26"/>
      <c r="K142" s="19"/>
      <c r="L142" s="24"/>
      <c r="M142" s="24"/>
      <c r="N142" s="25"/>
      <c r="O142" s="26"/>
      <c r="P142" s="19"/>
      <c r="Q142" s="19"/>
      <c r="R142" s="28" t="s">
        <v>81</v>
      </c>
      <c r="S142" s="29">
        <v>0</v>
      </c>
      <c r="T142" s="30">
        <v>0</v>
      </c>
      <c r="U142" s="31">
        <f t="shared" si="85"/>
        <v>0</v>
      </c>
      <c r="V142" s="31">
        <f t="shared" si="86"/>
        <v>0</v>
      </c>
      <c r="W142" s="28" t="s">
        <v>81</v>
      </c>
      <c r="X142" s="29">
        <v>0</v>
      </c>
      <c r="Y142" s="30">
        <v>0</v>
      </c>
      <c r="Z142" s="31">
        <f t="shared" si="87"/>
        <v>0</v>
      </c>
      <c r="AA142" s="31">
        <f t="shared" si="88"/>
        <v>0</v>
      </c>
    </row>
    <row r="143" spans="1:27" s="7" customFormat="1" ht="15" x14ac:dyDescent="0.2">
      <c r="A143" s="119"/>
      <c r="B143" s="36" t="s">
        <v>100</v>
      </c>
      <c r="C143" s="19"/>
      <c r="D143" s="19"/>
      <c r="E143" s="19"/>
      <c r="F143" s="19"/>
      <c r="G143" s="24"/>
      <c r="H143" s="24"/>
      <c r="I143" s="25"/>
      <c r="J143" s="26"/>
      <c r="K143" s="19"/>
      <c r="L143" s="24"/>
      <c r="M143" s="24"/>
      <c r="N143" s="25"/>
      <c r="O143" s="26"/>
      <c r="P143" s="19"/>
      <c r="Q143" s="19"/>
      <c r="R143" s="28" t="s">
        <v>81</v>
      </c>
      <c r="S143" s="29">
        <v>0</v>
      </c>
      <c r="T143" s="30">
        <v>0</v>
      </c>
      <c r="U143" s="31">
        <f t="shared" si="85"/>
        <v>0</v>
      </c>
      <c r="V143" s="31">
        <f t="shared" si="86"/>
        <v>0</v>
      </c>
      <c r="W143" s="28" t="s">
        <v>81</v>
      </c>
      <c r="X143" s="29">
        <v>0</v>
      </c>
      <c r="Y143" s="30">
        <v>0</v>
      </c>
      <c r="Z143" s="31">
        <f t="shared" si="87"/>
        <v>0</v>
      </c>
      <c r="AA143" s="31">
        <f t="shared" si="88"/>
        <v>0</v>
      </c>
    </row>
    <row r="144" spans="1:27" s="7" customFormat="1" ht="15" x14ac:dyDescent="0.2">
      <c r="A144" s="119"/>
      <c r="B144" s="36" t="s">
        <v>190</v>
      </c>
      <c r="C144" s="19"/>
      <c r="D144" s="19"/>
      <c r="E144" s="19"/>
      <c r="F144" s="19"/>
      <c r="G144" s="24"/>
      <c r="H144" s="24"/>
      <c r="I144" s="25"/>
      <c r="J144" s="26"/>
      <c r="K144" s="19"/>
      <c r="L144" s="24"/>
      <c r="M144" s="24"/>
      <c r="N144" s="25"/>
      <c r="O144" s="26"/>
      <c r="P144" s="19"/>
      <c r="Q144" s="19"/>
      <c r="R144" s="28" t="s">
        <v>81</v>
      </c>
      <c r="S144" s="29">
        <v>0</v>
      </c>
      <c r="T144" s="30">
        <v>0</v>
      </c>
      <c r="U144" s="31">
        <f t="shared" si="85"/>
        <v>0</v>
      </c>
      <c r="V144" s="31">
        <f t="shared" si="86"/>
        <v>0</v>
      </c>
      <c r="W144" s="28" t="s">
        <v>81</v>
      </c>
      <c r="X144" s="29">
        <v>0</v>
      </c>
      <c r="Y144" s="30">
        <v>0</v>
      </c>
      <c r="Z144" s="31">
        <f t="shared" si="87"/>
        <v>0</v>
      </c>
      <c r="AA144" s="31">
        <f t="shared" si="88"/>
        <v>0</v>
      </c>
    </row>
    <row r="145" spans="1:27" s="7" customFormat="1" ht="15" x14ac:dyDescent="0.2">
      <c r="A145" s="119"/>
      <c r="B145" s="36" t="s">
        <v>129</v>
      </c>
      <c r="C145" s="19"/>
      <c r="D145" s="19"/>
      <c r="E145" s="19"/>
      <c r="F145" s="19"/>
      <c r="G145" s="24"/>
      <c r="H145" s="24"/>
      <c r="I145" s="25"/>
      <c r="J145" s="26"/>
      <c r="K145" s="19"/>
      <c r="L145" s="24"/>
      <c r="M145" s="24"/>
      <c r="N145" s="25"/>
      <c r="O145" s="26"/>
      <c r="P145" s="19"/>
      <c r="Q145" s="19"/>
      <c r="R145" s="28" t="s">
        <v>81</v>
      </c>
      <c r="S145" s="29">
        <v>0</v>
      </c>
      <c r="T145" s="30">
        <v>0</v>
      </c>
      <c r="U145" s="31">
        <f t="shared" si="85"/>
        <v>0</v>
      </c>
      <c r="V145" s="31">
        <f t="shared" si="86"/>
        <v>0</v>
      </c>
      <c r="W145" s="28" t="s">
        <v>81</v>
      </c>
      <c r="X145" s="29">
        <v>0</v>
      </c>
      <c r="Y145" s="30">
        <v>0</v>
      </c>
      <c r="Z145" s="31">
        <f t="shared" si="87"/>
        <v>0</v>
      </c>
      <c r="AA145" s="31">
        <f t="shared" si="88"/>
        <v>0</v>
      </c>
    </row>
    <row r="146" spans="1:27" s="7" customFormat="1" ht="15" x14ac:dyDescent="0.2">
      <c r="A146" s="119"/>
      <c r="B146" s="36" t="s">
        <v>114</v>
      </c>
      <c r="C146" s="19"/>
      <c r="D146" s="19"/>
      <c r="E146" s="19"/>
      <c r="F146" s="19"/>
      <c r="G146" s="24"/>
      <c r="H146" s="24"/>
      <c r="I146" s="25"/>
      <c r="J146" s="26"/>
      <c r="K146" s="19"/>
      <c r="L146" s="24"/>
      <c r="M146" s="24"/>
      <c r="N146" s="25"/>
      <c r="O146" s="26"/>
      <c r="P146" s="19"/>
      <c r="Q146" s="19"/>
      <c r="R146" s="28" t="s">
        <v>81</v>
      </c>
      <c r="S146" s="29">
        <v>0</v>
      </c>
      <c r="T146" s="30">
        <v>0</v>
      </c>
      <c r="U146" s="31">
        <f t="shared" si="85"/>
        <v>0</v>
      </c>
      <c r="V146" s="31">
        <f t="shared" si="86"/>
        <v>0</v>
      </c>
      <c r="W146" s="28" t="s">
        <v>81</v>
      </c>
      <c r="X146" s="29">
        <v>0</v>
      </c>
      <c r="Y146" s="30">
        <v>0</v>
      </c>
      <c r="Z146" s="31">
        <f t="shared" si="87"/>
        <v>0</v>
      </c>
      <c r="AA146" s="31">
        <f t="shared" si="88"/>
        <v>0</v>
      </c>
    </row>
    <row r="147" spans="1:27" ht="25.9" customHeight="1" x14ac:dyDescent="0.2">
      <c r="A147" s="146" t="s">
        <v>159</v>
      </c>
      <c r="B147" s="146"/>
      <c r="C147" s="146"/>
      <c r="D147" s="146"/>
      <c r="E147" s="146"/>
      <c r="F147" s="61">
        <f>+F104+F113</f>
        <v>0</v>
      </c>
      <c r="G147" s="61">
        <f>+G104+G113</f>
        <v>0</v>
      </c>
      <c r="H147" s="147"/>
      <c r="I147" s="148"/>
      <c r="J147" s="149"/>
      <c r="K147" s="62">
        <f>+K104+K113+K121</f>
        <v>0</v>
      </c>
      <c r="L147" s="62">
        <f>+L104+L113+L121</f>
        <v>0</v>
      </c>
      <c r="M147" s="147"/>
      <c r="N147" s="148"/>
      <c r="O147" s="149"/>
      <c r="P147" s="60">
        <f>+P104+P113+P121+P124</f>
        <v>0</v>
      </c>
      <c r="Q147" s="60">
        <f>+Q104+Q113+Q121+Q124</f>
        <v>0</v>
      </c>
      <c r="R147" s="147"/>
      <c r="S147" s="148"/>
      <c r="T147" s="149"/>
      <c r="U147" s="62">
        <f>+U104+U124</f>
        <v>0</v>
      </c>
      <c r="V147" s="62">
        <f>+V104+V124</f>
        <v>0</v>
      </c>
      <c r="W147" s="159"/>
      <c r="X147" s="159"/>
      <c r="Y147" s="159"/>
      <c r="Z147" s="101">
        <f>+Z104+Z124</f>
        <v>0</v>
      </c>
      <c r="AA147" s="101">
        <f>+AA104+AA124</f>
        <v>0</v>
      </c>
    </row>
    <row r="148" spans="1:27" ht="15" customHeight="1" x14ac:dyDescent="0.2">
      <c r="A148" s="122"/>
      <c r="B148" s="122"/>
      <c r="C148" s="122"/>
      <c r="D148" s="122"/>
      <c r="E148" s="122"/>
      <c r="F148" s="12"/>
      <c r="G148" s="12"/>
      <c r="H148" s="10"/>
      <c r="I148" s="10"/>
      <c r="J148" s="10"/>
      <c r="K148" s="23"/>
      <c r="L148" s="23"/>
      <c r="M148" s="10"/>
      <c r="N148" s="10"/>
      <c r="O148" s="10"/>
      <c r="P148" s="23"/>
      <c r="Q148" s="23"/>
      <c r="R148" s="10"/>
      <c r="S148" s="10"/>
      <c r="T148" s="10"/>
      <c r="U148" s="23"/>
      <c r="V148" s="23"/>
      <c r="W148" s="106"/>
      <c r="X148" s="106"/>
      <c r="Y148" s="106"/>
      <c r="Z148" s="107"/>
      <c r="AA148" s="107"/>
    </row>
    <row r="149" spans="1:27" ht="15" customHeight="1" x14ac:dyDescent="0.2">
      <c r="A149" s="2"/>
      <c r="W149" s="102"/>
      <c r="X149" s="103"/>
      <c r="Y149" s="104"/>
      <c r="Z149" s="105"/>
      <c r="AA149" s="105"/>
    </row>
    <row r="150" spans="1:27" ht="15" x14ac:dyDescent="0.2">
      <c r="A150" s="117">
        <v>3</v>
      </c>
      <c r="B150" s="15" t="s">
        <v>246</v>
      </c>
      <c r="C150" s="152" t="s">
        <v>22</v>
      </c>
      <c r="D150" s="153"/>
      <c r="E150" s="153"/>
      <c r="F150" s="153"/>
      <c r="G150" s="154"/>
      <c r="H150" s="143" t="s">
        <v>130</v>
      </c>
      <c r="I150" s="144"/>
      <c r="J150" s="144"/>
      <c r="K150" s="144"/>
      <c r="L150" s="145"/>
      <c r="M150" s="152" t="s">
        <v>45</v>
      </c>
      <c r="N150" s="153"/>
      <c r="O150" s="153"/>
      <c r="P150" s="153"/>
      <c r="Q150" s="154"/>
      <c r="R150" s="143" t="s">
        <v>10</v>
      </c>
      <c r="S150" s="144"/>
      <c r="T150" s="144"/>
      <c r="U150" s="144"/>
      <c r="V150" s="145"/>
      <c r="W150" s="155" t="s">
        <v>203</v>
      </c>
      <c r="X150" s="156"/>
      <c r="Y150" s="156"/>
      <c r="Z150" s="156"/>
      <c r="AA150" s="157"/>
    </row>
    <row r="151" spans="1:27" ht="30" x14ac:dyDescent="0.2">
      <c r="A151" s="17" t="s">
        <v>131</v>
      </c>
      <c r="B151" s="17" t="s">
        <v>134</v>
      </c>
      <c r="C151" s="60" t="s">
        <v>133</v>
      </c>
      <c r="D151" s="60" t="s">
        <v>154</v>
      </c>
      <c r="E151" s="60" t="s">
        <v>132</v>
      </c>
      <c r="F151" s="60" t="s">
        <v>138</v>
      </c>
      <c r="G151" s="60" t="s">
        <v>249</v>
      </c>
      <c r="H151" s="62" t="s">
        <v>133</v>
      </c>
      <c r="I151" s="62" t="s">
        <v>154</v>
      </c>
      <c r="J151" s="62" t="s">
        <v>132</v>
      </c>
      <c r="K151" s="62" t="s">
        <v>138</v>
      </c>
      <c r="L151" s="62" t="s">
        <v>249</v>
      </c>
      <c r="M151" s="60" t="s">
        <v>133</v>
      </c>
      <c r="N151" s="60" t="s">
        <v>154</v>
      </c>
      <c r="O151" s="60" t="s">
        <v>132</v>
      </c>
      <c r="P151" s="60" t="s">
        <v>138</v>
      </c>
      <c r="Q151" s="60" t="s">
        <v>249</v>
      </c>
      <c r="R151" s="62" t="s">
        <v>133</v>
      </c>
      <c r="S151" s="62" t="s">
        <v>154</v>
      </c>
      <c r="T151" s="62" t="s">
        <v>132</v>
      </c>
      <c r="U151" s="62" t="s">
        <v>138</v>
      </c>
      <c r="V151" s="96" t="s">
        <v>249</v>
      </c>
      <c r="W151" s="60" t="s">
        <v>133</v>
      </c>
      <c r="X151" s="60" t="s">
        <v>154</v>
      </c>
      <c r="Y151" s="60" t="s">
        <v>132</v>
      </c>
      <c r="Z151" s="60" t="s">
        <v>138</v>
      </c>
      <c r="AA151" s="60" t="s">
        <v>249</v>
      </c>
    </row>
    <row r="152" spans="1:27" ht="28.5" x14ac:dyDescent="0.2">
      <c r="A152" s="119"/>
      <c r="B152" s="36" t="s">
        <v>205</v>
      </c>
      <c r="C152" s="19"/>
      <c r="D152" s="19"/>
      <c r="E152" s="19"/>
      <c r="F152" s="19"/>
      <c r="G152" s="19"/>
      <c r="H152" s="32"/>
      <c r="I152" s="33"/>
      <c r="J152" s="34"/>
      <c r="K152" s="35"/>
      <c r="L152" s="35"/>
      <c r="M152" s="69" t="s">
        <v>81</v>
      </c>
      <c r="N152" s="70">
        <v>0</v>
      </c>
      <c r="O152" s="71">
        <v>0</v>
      </c>
      <c r="P152" s="72"/>
      <c r="Q152" s="31">
        <f t="shared" ref="Q152:Q162" si="89">P152/$C$9</f>
        <v>0</v>
      </c>
      <c r="R152" s="69" t="s">
        <v>81</v>
      </c>
      <c r="S152" s="73">
        <v>0</v>
      </c>
      <c r="T152" s="74">
        <v>0</v>
      </c>
      <c r="U152" s="74">
        <v>0</v>
      </c>
      <c r="V152" s="31">
        <f t="shared" ref="V152:V162" si="90">U152/$C$9</f>
        <v>0</v>
      </c>
      <c r="W152" s="69" t="s">
        <v>81</v>
      </c>
      <c r="X152" s="70">
        <v>0</v>
      </c>
      <c r="Y152" s="77">
        <v>0</v>
      </c>
      <c r="Z152" s="77">
        <v>0</v>
      </c>
      <c r="AA152" s="31">
        <f t="shared" ref="AA152:AA162" si="91">Z152/$C$9</f>
        <v>0</v>
      </c>
    </row>
    <row r="153" spans="1:27" ht="28.5" x14ac:dyDescent="0.2">
      <c r="A153" s="119"/>
      <c r="B153" s="36" t="s">
        <v>217</v>
      </c>
      <c r="C153" s="19"/>
      <c r="D153" s="19"/>
      <c r="E153" s="19"/>
      <c r="F153" s="19"/>
      <c r="G153" s="19"/>
      <c r="H153" s="32"/>
      <c r="I153" s="33"/>
      <c r="J153" s="34"/>
      <c r="K153" s="35"/>
      <c r="L153" s="35"/>
      <c r="M153" s="69" t="s">
        <v>81</v>
      </c>
      <c r="N153" s="70">
        <v>0</v>
      </c>
      <c r="O153" s="71">
        <v>0</v>
      </c>
      <c r="P153" s="72">
        <v>0</v>
      </c>
      <c r="Q153" s="31">
        <f t="shared" si="89"/>
        <v>0</v>
      </c>
      <c r="R153" s="69" t="s">
        <v>81</v>
      </c>
      <c r="S153" s="73">
        <v>0</v>
      </c>
      <c r="T153" s="74">
        <v>0</v>
      </c>
      <c r="U153" s="74">
        <v>0</v>
      </c>
      <c r="V153" s="31">
        <f t="shared" si="90"/>
        <v>0</v>
      </c>
      <c r="W153" s="69" t="s">
        <v>81</v>
      </c>
      <c r="X153" s="70">
        <v>0</v>
      </c>
      <c r="Y153" s="77">
        <v>0</v>
      </c>
      <c r="Z153" s="77">
        <v>0</v>
      </c>
      <c r="AA153" s="31">
        <f t="shared" si="91"/>
        <v>0</v>
      </c>
    </row>
    <row r="154" spans="1:27" ht="28.5" x14ac:dyDescent="0.2">
      <c r="A154" s="119"/>
      <c r="B154" s="36" t="s">
        <v>218</v>
      </c>
      <c r="C154" s="19"/>
      <c r="D154" s="19"/>
      <c r="E154" s="19"/>
      <c r="F154" s="19"/>
      <c r="G154" s="19"/>
      <c r="H154" s="32"/>
      <c r="I154" s="33"/>
      <c r="J154" s="34"/>
      <c r="K154" s="35"/>
      <c r="L154" s="35"/>
      <c r="M154" s="69" t="s">
        <v>81</v>
      </c>
      <c r="N154" s="70">
        <v>0</v>
      </c>
      <c r="O154" s="71">
        <v>0</v>
      </c>
      <c r="P154" s="72">
        <v>0</v>
      </c>
      <c r="Q154" s="31">
        <f t="shared" si="89"/>
        <v>0</v>
      </c>
      <c r="R154" s="69" t="s">
        <v>81</v>
      </c>
      <c r="S154" s="73">
        <v>0</v>
      </c>
      <c r="T154" s="74">
        <v>0</v>
      </c>
      <c r="U154" s="74">
        <v>0</v>
      </c>
      <c r="V154" s="31">
        <f t="shared" si="90"/>
        <v>0</v>
      </c>
      <c r="W154" s="69" t="s">
        <v>81</v>
      </c>
      <c r="X154" s="70">
        <v>0</v>
      </c>
      <c r="Y154" s="77">
        <v>0</v>
      </c>
      <c r="Z154" s="77">
        <v>0</v>
      </c>
      <c r="AA154" s="31">
        <f t="shared" si="91"/>
        <v>0</v>
      </c>
    </row>
    <row r="155" spans="1:27" ht="15" x14ac:dyDescent="0.2">
      <c r="A155" s="119"/>
      <c r="B155" s="36" t="s">
        <v>127</v>
      </c>
      <c r="C155" s="19"/>
      <c r="D155" s="19"/>
      <c r="E155" s="19"/>
      <c r="F155" s="19"/>
      <c r="G155" s="19"/>
      <c r="H155" s="32"/>
      <c r="I155" s="33"/>
      <c r="J155" s="34"/>
      <c r="K155" s="35"/>
      <c r="L155" s="35"/>
      <c r="M155" s="69" t="s">
        <v>81</v>
      </c>
      <c r="N155" s="70">
        <v>0</v>
      </c>
      <c r="O155" s="71">
        <v>0</v>
      </c>
      <c r="P155" s="72">
        <v>0</v>
      </c>
      <c r="Q155" s="31">
        <f t="shared" si="89"/>
        <v>0</v>
      </c>
      <c r="R155" s="69" t="s">
        <v>81</v>
      </c>
      <c r="S155" s="73">
        <v>0</v>
      </c>
      <c r="T155" s="74">
        <v>0</v>
      </c>
      <c r="U155" s="74">
        <v>0</v>
      </c>
      <c r="V155" s="31">
        <f t="shared" si="90"/>
        <v>0</v>
      </c>
      <c r="W155" s="69" t="s">
        <v>81</v>
      </c>
      <c r="X155" s="70">
        <v>0</v>
      </c>
      <c r="Y155" s="77">
        <v>0</v>
      </c>
      <c r="Z155" s="77">
        <v>0</v>
      </c>
      <c r="AA155" s="31">
        <f t="shared" si="91"/>
        <v>0</v>
      </c>
    </row>
    <row r="156" spans="1:27" ht="28.5" x14ac:dyDescent="0.2">
      <c r="A156" s="119"/>
      <c r="B156" s="36" t="s">
        <v>213</v>
      </c>
      <c r="C156" s="19"/>
      <c r="D156" s="19"/>
      <c r="E156" s="19"/>
      <c r="F156" s="19"/>
      <c r="G156" s="19"/>
      <c r="H156" s="32"/>
      <c r="I156" s="33"/>
      <c r="J156" s="34"/>
      <c r="K156" s="35"/>
      <c r="L156" s="35"/>
      <c r="M156" s="69" t="s">
        <v>81</v>
      </c>
      <c r="N156" s="70">
        <v>0</v>
      </c>
      <c r="O156" s="71">
        <v>0</v>
      </c>
      <c r="P156" s="72">
        <v>0</v>
      </c>
      <c r="Q156" s="31">
        <f t="shared" si="89"/>
        <v>0</v>
      </c>
      <c r="R156" s="69" t="s">
        <v>81</v>
      </c>
      <c r="S156" s="73">
        <v>0</v>
      </c>
      <c r="T156" s="74">
        <v>0</v>
      </c>
      <c r="U156" s="74">
        <v>0</v>
      </c>
      <c r="V156" s="31">
        <f t="shared" si="90"/>
        <v>0</v>
      </c>
      <c r="W156" s="69" t="s">
        <v>81</v>
      </c>
      <c r="X156" s="70">
        <v>0</v>
      </c>
      <c r="Y156" s="77">
        <v>0</v>
      </c>
      <c r="Z156" s="77">
        <v>0</v>
      </c>
      <c r="AA156" s="31">
        <f t="shared" si="91"/>
        <v>0</v>
      </c>
    </row>
    <row r="157" spans="1:27" ht="15" x14ac:dyDescent="0.2">
      <c r="A157" s="119"/>
      <c r="B157" s="36" t="s">
        <v>214</v>
      </c>
      <c r="C157" s="19"/>
      <c r="D157" s="19"/>
      <c r="E157" s="19"/>
      <c r="F157" s="19"/>
      <c r="G157" s="19"/>
      <c r="H157" s="32"/>
      <c r="I157" s="33"/>
      <c r="J157" s="34"/>
      <c r="K157" s="35"/>
      <c r="L157" s="35"/>
      <c r="M157" s="69" t="s">
        <v>81</v>
      </c>
      <c r="N157" s="70">
        <v>0</v>
      </c>
      <c r="O157" s="71">
        <v>0</v>
      </c>
      <c r="P157" s="72">
        <v>0</v>
      </c>
      <c r="Q157" s="31">
        <f t="shared" si="89"/>
        <v>0</v>
      </c>
      <c r="R157" s="69" t="s">
        <v>81</v>
      </c>
      <c r="S157" s="73">
        <v>0</v>
      </c>
      <c r="T157" s="74">
        <v>0</v>
      </c>
      <c r="U157" s="74">
        <v>0</v>
      </c>
      <c r="V157" s="31">
        <f t="shared" si="90"/>
        <v>0</v>
      </c>
      <c r="W157" s="69" t="s">
        <v>81</v>
      </c>
      <c r="X157" s="70">
        <v>0</v>
      </c>
      <c r="Y157" s="77">
        <v>0</v>
      </c>
      <c r="Z157" s="77">
        <v>0</v>
      </c>
      <c r="AA157" s="31">
        <f t="shared" si="91"/>
        <v>0</v>
      </c>
    </row>
    <row r="158" spans="1:27" ht="15" x14ac:dyDescent="0.2">
      <c r="A158" s="119"/>
      <c r="B158" s="36" t="s">
        <v>215</v>
      </c>
      <c r="C158" s="19"/>
      <c r="D158" s="19"/>
      <c r="E158" s="19"/>
      <c r="F158" s="19"/>
      <c r="G158" s="19"/>
      <c r="H158" s="32"/>
      <c r="I158" s="33"/>
      <c r="J158" s="34"/>
      <c r="K158" s="35"/>
      <c r="L158" s="35"/>
      <c r="M158" s="69" t="s">
        <v>81</v>
      </c>
      <c r="N158" s="70">
        <v>0</v>
      </c>
      <c r="O158" s="71">
        <v>0</v>
      </c>
      <c r="P158" s="72">
        <v>0</v>
      </c>
      <c r="Q158" s="31">
        <f t="shared" si="89"/>
        <v>0</v>
      </c>
      <c r="R158" s="69" t="s">
        <v>81</v>
      </c>
      <c r="S158" s="73">
        <v>0</v>
      </c>
      <c r="T158" s="74">
        <v>0</v>
      </c>
      <c r="U158" s="74">
        <v>0</v>
      </c>
      <c r="V158" s="31">
        <f t="shared" si="90"/>
        <v>0</v>
      </c>
      <c r="W158" s="69" t="s">
        <v>81</v>
      </c>
      <c r="X158" s="70">
        <v>0</v>
      </c>
      <c r="Y158" s="77">
        <v>0</v>
      </c>
      <c r="Z158" s="77">
        <v>0</v>
      </c>
      <c r="AA158" s="31">
        <f t="shared" si="91"/>
        <v>0</v>
      </c>
    </row>
    <row r="159" spans="1:27" ht="28.5" x14ac:dyDescent="0.2">
      <c r="A159" s="119"/>
      <c r="B159" s="36" t="s">
        <v>216</v>
      </c>
      <c r="C159" s="19"/>
      <c r="D159" s="19"/>
      <c r="E159" s="19"/>
      <c r="F159" s="19"/>
      <c r="G159" s="19"/>
      <c r="H159" s="32"/>
      <c r="I159" s="33"/>
      <c r="J159" s="34"/>
      <c r="K159" s="35"/>
      <c r="L159" s="35"/>
      <c r="M159" s="69" t="s">
        <v>81</v>
      </c>
      <c r="N159" s="70">
        <v>0</v>
      </c>
      <c r="O159" s="71">
        <v>0</v>
      </c>
      <c r="P159" s="72">
        <v>0</v>
      </c>
      <c r="Q159" s="31">
        <f t="shared" si="89"/>
        <v>0</v>
      </c>
      <c r="R159" s="69" t="s">
        <v>81</v>
      </c>
      <c r="S159" s="73">
        <v>0</v>
      </c>
      <c r="T159" s="74">
        <v>0</v>
      </c>
      <c r="U159" s="74">
        <v>0</v>
      </c>
      <c r="V159" s="31">
        <f t="shared" si="90"/>
        <v>0</v>
      </c>
      <c r="W159" s="69" t="s">
        <v>81</v>
      </c>
      <c r="X159" s="70">
        <v>0</v>
      </c>
      <c r="Y159" s="77">
        <v>0</v>
      </c>
      <c r="Z159" s="77">
        <v>0</v>
      </c>
      <c r="AA159" s="31">
        <f t="shared" si="91"/>
        <v>0</v>
      </c>
    </row>
    <row r="160" spans="1:27" ht="28.5" x14ac:dyDescent="0.2">
      <c r="A160" s="119"/>
      <c r="B160" s="36" t="s">
        <v>219</v>
      </c>
      <c r="C160" s="19"/>
      <c r="D160" s="19"/>
      <c r="E160" s="19"/>
      <c r="F160" s="19"/>
      <c r="G160" s="19"/>
      <c r="H160" s="32"/>
      <c r="I160" s="33"/>
      <c r="J160" s="34"/>
      <c r="K160" s="35"/>
      <c r="L160" s="35"/>
      <c r="M160" s="69" t="s">
        <v>81</v>
      </c>
      <c r="N160" s="70">
        <v>0</v>
      </c>
      <c r="O160" s="71">
        <v>0</v>
      </c>
      <c r="P160" s="72">
        <v>0</v>
      </c>
      <c r="Q160" s="31">
        <f t="shared" si="89"/>
        <v>0</v>
      </c>
      <c r="R160" s="69" t="s">
        <v>81</v>
      </c>
      <c r="S160" s="73">
        <v>0</v>
      </c>
      <c r="T160" s="74">
        <v>0</v>
      </c>
      <c r="U160" s="74">
        <v>0</v>
      </c>
      <c r="V160" s="31">
        <f t="shared" si="90"/>
        <v>0</v>
      </c>
      <c r="W160" s="69" t="s">
        <v>81</v>
      </c>
      <c r="X160" s="70">
        <v>0</v>
      </c>
      <c r="Y160" s="77">
        <v>0</v>
      </c>
      <c r="Z160" s="77">
        <v>0</v>
      </c>
      <c r="AA160" s="31">
        <f t="shared" si="91"/>
        <v>0</v>
      </c>
    </row>
    <row r="161" spans="1:27" ht="28.5" x14ac:dyDescent="0.2">
      <c r="A161" s="119"/>
      <c r="B161" s="36" t="s">
        <v>220</v>
      </c>
      <c r="C161" s="19"/>
      <c r="D161" s="19"/>
      <c r="E161" s="19"/>
      <c r="F161" s="19"/>
      <c r="G161" s="19"/>
      <c r="H161" s="32"/>
      <c r="I161" s="33"/>
      <c r="J161" s="34"/>
      <c r="K161" s="35"/>
      <c r="L161" s="35"/>
      <c r="M161" s="69" t="s">
        <v>81</v>
      </c>
      <c r="N161" s="70">
        <v>0</v>
      </c>
      <c r="O161" s="71">
        <v>0</v>
      </c>
      <c r="P161" s="72">
        <v>0</v>
      </c>
      <c r="Q161" s="31">
        <f t="shared" si="89"/>
        <v>0</v>
      </c>
      <c r="R161" s="69" t="s">
        <v>81</v>
      </c>
      <c r="S161" s="73">
        <v>0</v>
      </c>
      <c r="T161" s="74">
        <v>0</v>
      </c>
      <c r="U161" s="74">
        <v>0</v>
      </c>
      <c r="V161" s="31">
        <f t="shared" si="90"/>
        <v>0</v>
      </c>
      <c r="W161" s="69" t="s">
        <v>81</v>
      </c>
      <c r="X161" s="70">
        <v>0</v>
      </c>
      <c r="Y161" s="77">
        <v>0</v>
      </c>
      <c r="Z161" s="77">
        <v>0</v>
      </c>
      <c r="AA161" s="31">
        <f t="shared" si="91"/>
        <v>0</v>
      </c>
    </row>
    <row r="162" spans="1:27" ht="42.75" x14ac:dyDescent="0.2">
      <c r="A162" s="119"/>
      <c r="B162" s="36" t="s">
        <v>221</v>
      </c>
      <c r="C162" s="19"/>
      <c r="D162" s="19"/>
      <c r="E162" s="19"/>
      <c r="F162" s="19"/>
      <c r="G162" s="19"/>
      <c r="H162" s="32"/>
      <c r="I162" s="33"/>
      <c r="J162" s="34"/>
      <c r="K162" s="35"/>
      <c r="L162" s="35"/>
      <c r="M162" s="69" t="s">
        <v>81</v>
      </c>
      <c r="N162" s="70">
        <v>0</v>
      </c>
      <c r="O162" s="71">
        <v>0</v>
      </c>
      <c r="P162" s="72">
        <v>0</v>
      </c>
      <c r="Q162" s="31">
        <f t="shared" si="89"/>
        <v>0</v>
      </c>
      <c r="R162" s="69" t="s">
        <v>81</v>
      </c>
      <c r="S162" s="73">
        <v>0</v>
      </c>
      <c r="T162" s="74">
        <v>0</v>
      </c>
      <c r="U162" s="74">
        <v>0</v>
      </c>
      <c r="V162" s="31">
        <f t="shared" si="90"/>
        <v>0</v>
      </c>
      <c r="W162" s="69" t="s">
        <v>81</v>
      </c>
      <c r="X162" s="70">
        <v>0</v>
      </c>
      <c r="Y162" s="77">
        <v>0</v>
      </c>
      <c r="Z162" s="77">
        <v>0</v>
      </c>
      <c r="AA162" s="31">
        <f t="shared" si="91"/>
        <v>0</v>
      </c>
    </row>
    <row r="163" spans="1:27" ht="26.25" customHeight="1" x14ac:dyDescent="0.2">
      <c r="A163" s="146" t="s">
        <v>251</v>
      </c>
      <c r="B163" s="146"/>
      <c r="C163" s="146"/>
      <c r="D163" s="146"/>
      <c r="E163" s="146"/>
      <c r="F163" s="75"/>
      <c r="G163" s="95"/>
      <c r="H163" s="147"/>
      <c r="I163" s="148"/>
      <c r="J163" s="149"/>
      <c r="K163" s="76"/>
      <c r="L163" s="97"/>
      <c r="M163" s="147"/>
      <c r="N163" s="148"/>
      <c r="O163" s="149"/>
      <c r="P163" s="60">
        <f>SUM(P152:P162)</f>
        <v>0</v>
      </c>
      <c r="Q163" s="60">
        <f>SUM(Q152:Q162)</f>
        <v>0</v>
      </c>
      <c r="R163" s="147"/>
      <c r="S163" s="148"/>
      <c r="T163" s="149"/>
      <c r="U163" s="62">
        <f>SUM(U152:U162)</f>
        <v>0</v>
      </c>
      <c r="V163" s="62">
        <f>SUM(V152:V162)</f>
        <v>0</v>
      </c>
      <c r="W163" s="159"/>
      <c r="X163" s="159"/>
      <c r="Y163" s="159"/>
      <c r="Z163" s="101">
        <f>SUM(Z152:Z162)</f>
        <v>0</v>
      </c>
      <c r="AA163" s="101">
        <f>SUM(AA152:AA162)</f>
        <v>0</v>
      </c>
    </row>
    <row r="164" spans="1:27" x14ac:dyDescent="0.2">
      <c r="A164" s="2"/>
      <c r="W164" s="109"/>
      <c r="X164" s="110"/>
      <c r="Y164" s="111"/>
      <c r="Z164" s="112"/>
      <c r="AA164" s="108"/>
    </row>
    <row r="165" spans="1:27" x14ac:dyDescent="0.2">
      <c r="A165" s="2"/>
      <c r="W165" s="85"/>
      <c r="X165" s="86"/>
      <c r="Y165" s="87"/>
      <c r="Z165" s="12"/>
      <c r="AA165" s="12"/>
    </row>
    <row r="166" spans="1:27" x14ac:dyDescent="0.2">
      <c r="A166" s="2"/>
      <c r="W166" s="85"/>
      <c r="X166" s="86"/>
      <c r="Y166" s="87"/>
      <c r="Z166" s="12"/>
      <c r="AA166" s="12"/>
    </row>
    <row r="167" spans="1:27" x14ac:dyDescent="0.2">
      <c r="A167" s="2"/>
      <c r="W167" s="102"/>
      <c r="X167" s="103"/>
      <c r="Y167" s="104"/>
      <c r="Z167" s="105"/>
      <c r="AA167" s="105"/>
    </row>
    <row r="168" spans="1:27" ht="18.600000000000001" customHeight="1" x14ac:dyDescent="0.2">
      <c r="A168" s="117">
        <v>4</v>
      </c>
      <c r="B168" s="15" t="s">
        <v>49</v>
      </c>
      <c r="C168" s="152" t="s">
        <v>22</v>
      </c>
      <c r="D168" s="153"/>
      <c r="E168" s="153"/>
      <c r="F168" s="153"/>
      <c r="G168" s="154"/>
      <c r="H168" s="143" t="s">
        <v>130</v>
      </c>
      <c r="I168" s="144"/>
      <c r="J168" s="144"/>
      <c r="K168" s="144"/>
      <c r="L168" s="145"/>
      <c r="M168" s="152" t="s">
        <v>45</v>
      </c>
      <c r="N168" s="153"/>
      <c r="O168" s="153"/>
      <c r="P168" s="153"/>
      <c r="Q168" s="154"/>
      <c r="R168" s="143" t="s">
        <v>10</v>
      </c>
      <c r="S168" s="144"/>
      <c r="T168" s="144"/>
      <c r="U168" s="144"/>
      <c r="V168" s="145"/>
      <c r="W168" s="155" t="s">
        <v>203</v>
      </c>
      <c r="X168" s="156"/>
      <c r="Y168" s="156"/>
      <c r="Z168" s="156"/>
      <c r="AA168" s="157"/>
    </row>
    <row r="169" spans="1:27" ht="30" x14ac:dyDescent="0.2">
      <c r="A169" s="17" t="s">
        <v>131</v>
      </c>
      <c r="B169" s="17" t="s">
        <v>134</v>
      </c>
      <c r="C169" s="60" t="s">
        <v>133</v>
      </c>
      <c r="D169" s="60" t="s">
        <v>154</v>
      </c>
      <c r="E169" s="60" t="s">
        <v>132</v>
      </c>
      <c r="F169" s="60" t="s">
        <v>138</v>
      </c>
      <c r="G169" s="60" t="s">
        <v>249</v>
      </c>
      <c r="H169" s="62" t="s">
        <v>133</v>
      </c>
      <c r="I169" s="62" t="s">
        <v>154</v>
      </c>
      <c r="J169" s="62" t="s">
        <v>132</v>
      </c>
      <c r="K169" s="62" t="s">
        <v>138</v>
      </c>
      <c r="L169" s="62" t="s">
        <v>249</v>
      </c>
      <c r="M169" s="60" t="s">
        <v>133</v>
      </c>
      <c r="N169" s="60" t="s">
        <v>154</v>
      </c>
      <c r="O169" s="60" t="s">
        <v>132</v>
      </c>
      <c r="P169" s="60" t="s">
        <v>138</v>
      </c>
      <c r="Q169" s="60" t="s">
        <v>249</v>
      </c>
      <c r="R169" s="62" t="s">
        <v>133</v>
      </c>
      <c r="S169" s="62" t="s">
        <v>154</v>
      </c>
      <c r="T169" s="62" t="s">
        <v>132</v>
      </c>
      <c r="U169" s="62" t="s">
        <v>138</v>
      </c>
      <c r="V169" s="96" t="s">
        <v>249</v>
      </c>
      <c r="W169" s="60" t="s">
        <v>133</v>
      </c>
      <c r="X169" s="60" t="s">
        <v>154</v>
      </c>
      <c r="Y169" s="60" t="s">
        <v>132</v>
      </c>
      <c r="Z169" s="60" t="s">
        <v>138</v>
      </c>
      <c r="AA169" s="60" t="s">
        <v>249</v>
      </c>
    </row>
    <row r="170" spans="1:27" x14ac:dyDescent="0.2">
      <c r="A170" s="119"/>
      <c r="B170" s="36" t="s">
        <v>65</v>
      </c>
      <c r="C170" s="28" t="s">
        <v>81</v>
      </c>
      <c r="D170" s="29">
        <v>0</v>
      </c>
      <c r="E170" s="30">
        <v>0</v>
      </c>
      <c r="F170" s="31">
        <f>D170*E170</f>
        <v>0</v>
      </c>
      <c r="G170" s="31">
        <f t="shared" ref="G170:G174" si="92">F170/$C$9</f>
        <v>0</v>
      </c>
      <c r="H170" s="28" t="s">
        <v>81</v>
      </c>
      <c r="I170" s="29">
        <v>0</v>
      </c>
      <c r="J170" s="30">
        <v>0</v>
      </c>
      <c r="K170" s="31">
        <f t="shared" ref="K170:K180" si="93">I170*J170</f>
        <v>0</v>
      </c>
      <c r="L170" s="31">
        <f t="shared" ref="L170:L180" si="94">K170/$C$9</f>
        <v>0</v>
      </c>
      <c r="M170" s="28" t="s">
        <v>81</v>
      </c>
      <c r="N170" s="29">
        <v>0</v>
      </c>
      <c r="O170" s="30">
        <v>0</v>
      </c>
      <c r="P170" s="31">
        <f t="shared" ref="P170:P181" si="95">N170*O170</f>
        <v>0</v>
      </c>
      <c r="Q170" s="31">
        <f t="shared" ref="Q170:Q181" si="96">P170/$C$9</f>
        <v>0</v>
      </c>
      <c r="R170" s="28" t="s">
        <v>81</v>
      </c>
      <c r="S170" s="29">
        <v>0</v>
      </c>
      <c r="T170" s="30">
        <v>0</v>
      </c>
      <c r="U170" s="31">
        <f>S170*T170</f>
        <v>0</v>
      </c>
      <c r="V170" s="31">
        <f t="shared" ref="V170:V174" si="97">U170/$C$9</f>
        <v>0</v>
      </c>
      <c r="W170" s="28" t="s">
        <v>81</v>
      </c>
      <c r="X170" s="29">
        <v>0</v>
      </c>
      <c r="Y170" s="30">
        <v>0</v>
      </c>
      <c r="Z170" s="31">
        <f>X170*Y170</f>
        <v>0</v>
      </c>
      <c r="AA170" s="31">
        <f t="shared" ref="AA170:AA174" si="98">Z170/$C$9</f>
        <v>0</v>
      </c>
    </row>
    <row r="171" spans="1:27" x14ac:dyDescent="0.2">
      <c r="A171" s="119"/>
      <c r="B171" s="36" t="s">
        <v>24</v>
      </c>
      <c r="C171" s="28" t="s">
        <v>81</v>
      </c>
      <c r="D171" s="29">
        <v>0</v>
      </c>
      <c r="E171" s="30">
        <v>0</v>
      </c>
      <c r="F171" s="31">
        <f>D171*E171</f>
        <v>0</v>
      </c>
      <c r="G171" s="31">
        <f t="shared" si="92"/>
        <v>0</v>
      </c>
      <c r="H171" s="28" t="s">
        <v>81</v>
      </c>
      <c r="I171" s="29">
        <v>0</v>
      </c>
      <c r="J171" s="30">
        <v>0</v>
      </c>
      <c r="K171" s="31">
        <f t="shared" si="93"/>
        <v>0</v>
      </c>
      <c r="L171" s="31">
        <f t="shared" si="94"/>
        <v>0</v>
      </c>
      <c r="M171" s="28" t="s">
        <v>81</v>
      </c>
      <c r="N171" s="29">
        <v>0</v>
      </c>
      <c r="O171" s="30">
        <v>0</v>
      </c>
      <c r="P171" s="31">
        <f t="shared" si="95"/>
        <v>0</v>
      </c>
      <c r="Q171" s="31">
        <f t="shared" si="96"/>
        <v>0</v>
      </c>
      <c r="R171" s="28" t="s">
        <v>81</v>
      </c>
      <c r="S171" s="29">
        <v>0</v>
      </c>
      <c r="T171" s="30">
        <v>0</v>
      </c>
      <c r="U171" s="31">
        <f>S171*T171</f>
        <v>0</v>
      </c>
      <c r="V171" s="31">
        <f t="shared" si="97"/>
        <v>0</v>
      </c>
      <c r="W171" s="28" t="s">
        <v>81</v>
      </c>
      <c r="X171" s="29">
        <v>0</v>
      </c>
      <c r="Y171" s="30">
        <v>0</v>
      </c>
      <c r="Z171" s="31">
        <f>X171*Y171</f>
        <v>0</v>
      </c>
      <c r="AA171" s="31">
        <f t="shared" si="98"/>
        <v>0</v>
      </c>
    </row>
    <row r="172" spans="1:27" x14ac:dyDescent="0.2">
      <c r="A172" s="119"/>
      <c r="B172" s="36" t="s">
        <v>55</v>
      </c>
      <c r="C172" s="28" t="s">
        <v>81</v>
      </c>
      <c r="D172" s="29">
        <v>0</v>
      </c>
      <c r="E172" s="30">
        <v>0</v>
      </c>
      <c r="F172" s="31">
        <f>D172*E172</f>
        <v>0</v>
      </c>
      <c r="G172" s="31">
        <f t="shared" si="92"/>
        <v>0</v>
      </c>
      <c r="H172" s="28" t="s">
        <v>81</v>
      </c>
      <c r="I172" s="29">
        <v>0</v>
      </c>
      <c r="J172" s="30">
        <v>0</v>
      </c>
      <c r="K172" s="31">
        <f t="shared" si="93"/>
        <v>0</v>
      </c>
      <c r="L172" s="31">
        <f t="shared" si="94"/>
        <v>0</v>
      </c>
      <c r="M172" s="28" t="s">
        <v>81</v>
      </c>
      <c r="N172" s="29">
        <v>0</v>
      </c>
      <c r="O172" s="30">
        <v>0</v>
      </c>
      <c r="P172" s="31">
        <f t="shared" si="95"/>
        <v>0</v>
      </c>
      <c r="Q172" s="31">
        <f t="shared" si="96"/>
        <v>0</v>
      </c>
      <c r="R172" s="28" t="s">
        <v>81</v>
      </c>
      <c r="S172" s="29">
        <v>0</v>
      </c>
      <c r="T172" s="30">
        <v>0</v>
      </c>
      <c r="U172" s="31">
        <f>S172*T172</f>
        <v>0</v>
      </c>
      <c r="V172" s="31">
        <f t="shared" si="97"/>
        <v>0</v>
      </c>
      <c r="W172" s="28" t="s">
        <v>81</v>
      </c>
      <c r="X172" s="29">
        <v>0</v>
      </c>
      <c r="Y172" s="30">
        <v>0</v>
      </c>
      <c r="Z172" s="31">
        <f>X172*Y172</f>
        <v>0</v>
      </c>
      <c r="AA172" s="31">
        <f t="shared" si="98"/>
        <v>0</v>
      </c>
    </row>
    <row r="173" spans="1:27" x14ac:dyDescent="0.2">
      <c r="A173" s="119"/>
      <c r="B173" s="48" t="s">
        <v>153</v>
      </c>
      <c r="C173" s="28" t="s">
        <v>81</v>
      </c>
      <c r="D173" s="29">
        <v>0</v>
      </c>
      <c r="E173" s="30">
        <v>0</v>
      </c>
      <c r="F173" s="31">
        <f>D173*E173</f>
        <v>0</v>
      </c>
      <c r="G173" s="31">
        <f t="shared" si="92"/>
        <v>0</v>
      </c>
      <c r="H173" s="28" t="s">
        <v>81</v>
      </c>
      <c r="I173" s="29">
        <v>0</v>
      </c>
      <c r="J173" s="30">
        <v>0</v>
      </c>
      <c r="K173" s="31">
        <f t="shared" si="93"/>
        <v>0</v>
      </c>
      <c r="L173" s="31">
        <f t="shared" si="94"/>
        <v>0</v>
      </c>
      <c r="M173" s="28" t="s">
        <v>81</v>
      </c>
      <c r="N173" s="29">
        <v>0</v>
      </c>
      <c r="O173" s="30">
        <v>0</v>
      </c>
      <c r="P173" s="31">
        <f t="shared" si="95"/>
        <v>0</v>
      </c>
      <c r="Q173" s="31">
        <f t="shared" si="96"/>
        <v>0</v>
      </c>
      <c r="R173" s="28" t="s">
        <v>81</v>
      </c>
      <c r="S173" s="29">
        <v>0</v>
      </c>
      <c r="T173" s="30">
        <v>0</v>
      </c>
      <c r="U173" s="31">
        <f>S173*T173</f>
        <v>0</v>
      </c>
      <c r="V173" s="31">
        <f t="shared" si="97"/>
        <v>0</v>
      </c>
      <c r="W173" s="28" t="s">
        <v>81</v>
      </c>
      <c r="X173" s="29">
        <v>0</v>
      </c>
      <c r="Y173" s="30">
        <v>0</v>
      </c>
      <c r="Z173" s="31">
        <f>X173*Y173</f>
        <v>0</v>
      </c>
      <c r="AA173" s="31">
        <f t="shared" si="98"/>
        <v>0</v>
      </c>
    </row>
    <row r="174" spans="1:27" x14ac:dyDescent="0.2">
      <c r="A174" s="119"/>
      <c r="B174" s="36" t="s">
        <v>119</v>
      </c>
      <c r="C174" s="28" t="s">
        <v>81</v>
      </c>
      <c r="D174" s="29">
        <v>0</v>
      </c>
      <c r="E174" s="30">
        <v>0</v>
      </c>
      <c r="F174" s="31">
        <f>D174*E174</f>
        <v>0</v>
      </c>
      <c r="G174" s="31">
        <f t="shared" si="92"/>
        <v>0</v>
      </c>
      <c r="H174" s="28" t="s">
        <v>81</v>
      </c>
      <c r="I174" s="29">
        <v>0</v>
      </c>
      <c r="J174" s="30">
        <v>0</v>
      </c>
      <c r="K174" s="31">
        <f t="shared" si="93"/>
        <v>0</v>
      </c>
      <c r="L174" s="31">
        <f t="shared" si="94"/>
        <v>0</v>
      </c>
      <c r="M174" s="28" t="s">
        <v>81</v>
      </c>
      <c r="N174" s="29">
        <v>0</v>
      </c>
      <c r="O174" s="30">
        <v>0</v>
      </c>
      <c r="P174" s="31">
        <f t="shared" si="95"/>
        <v>0</v>
      </c>
      <c r="Q174" s="31">
        <f t="shared" si="96"/>
        <v>0</v>
      </c>
      <c r="R174" s="28" t="s">
        <v>81</v>
      </c>
      <c r="S174" s="29">
        <v>0</v>
      </c>
      <c r="T174" s="30">
        <v>0</v>
      </c>
      <c r="U174" s="31">
        <f>S174*T174</f>
        <v>0</v>
      </c>
      <c r="V174" s="31">
        <f t="shared" si="97"/>
        <v>0</v>
      </c>
      <c r="W174" s="28" t="s">
        <v>81</v>
      </c>
      <c r="X174" s="29">
        <v>0</v>
      </c>
      <c r="Y174" s="30">
        <v>0</v>
      </c>
      <c r="Z174" s="31">
        <f>X174*Y174</f>
        <v>0</v>
      </c>
      <c r="AA174" s="31">
        <f t="shared" si="98"/>
        <v>0</v>
      </c>
    </row>
    <row r="175" spans="1:27" s="7" customFormat="1" ht="15" x14ac:dyDescent="0.2">
      <c r="A175" s="119"/>
      <c r="B175" s="36" t="s">
        <v>160</v>
      </c>
      <c r="C175" s="19"/>
      <c r="D175" s="19"/>
      <c r="E175" s="19"/>
      <c r="F175" s="19"/>
      <c r="G175" s="19"/>
      <c r="H175" s="28" t="s">
        <v>81</v>
      </c>
      <c r="I175" s="29">
        <v>0</v>
      </c>
      <c r="J175" s="30">
        <v>0</v>
      </c>
      <c r="K175" s="31">
        <f t="shared" si="93"/>
        <v>0</v>
      </c>
      <c r="L175" s="31">
        <f t="shared" si="94"/>
        <v>0</v>
      </c>
      <c r="M175" s="28" t="s">
        <v>81</v>
      </c>
      <c r="N175" s="29">
        <v>0</v>
      </c>
      <c r="O175" s="30">
        <v>0</v>
      </c>
      <c r="P175" s="31">
        <f t="shared" si="95"/>
        <v>0</v>
      </c>
      <c r="Q175" s="31">
        <f t="shared" si="96"/>
        <v>0</v>
      </c>
      <c r="R175" s="19"/>
      <c r="S175" s="19"/>
      <c r="T175" s="19"/>
      <c r="U175" s="19"/>
      <c r="V175" s="24"/>
      <c r="W175" s="19"/>
      <c r="X175" s="19"/>
      <c r="Y175" s="19"/>
      <c r="Z175" s="19"/>
      <c r="AA175" s="19"/>
    </row>
    <row r="176" spans="1:27" ht="15" x14ac:dyDescent="0.2">
      <c r="A176" s="119"/>
      <c r="B176" s="43" t="s">
        <v>191</v>
      </c>
      <c r="C176" s="19"/>
      <c r="D176" s="19"/>
      <c r="E176" s="19"/>
      <c r="F176" s="19"/>
      <c r="G176" s="19"/>
      <c r="H176" s="28" t="s">
        <v>81</v>
      </c>
      <c r="I176" s="29">
        <v>0</v>
      </c>
      <c r="J176" s="30">
        <v>0</v>
      </c>
      <c r="K176" s="31">
        <f t="shared" si="93"/>
        <v>0</v>
      </c>
      <c r="L176" s="31">
        <f t="shared" si="94"/>
        <v>0</v>
      </c>
      <c r="M176" s="28" t="s">
        <v>81</v>
      </c>
      <c r="N176" s="29">
        <v>0</v>
      </c>
      <c r="O176" s="30">
        <v>0</v>
      </c>
      <c r="P176" s="31">
        <f t="shared" si="95"/>
        <v>0</v>
      </c>
      <c r="Q176" s="31">
        <f t="shared" si="96"/>
        <v>0</v>
      </c>
      <c r="R176" s="19"/>
      <c r="S176" s="19"/>
      <c r="T176" s="19"/>
      <c r="U176" s="19"/>
      <c r="V176" s="24"/>
      <c r="W176" s="19"/>
      <c r="X176" s="19"/>
      <c r="Y176" s="19"/>
      <c r="Z176" s="19"/>
      <c r="AA176" s="19"/>
    </row>
    <row r="177" spans="1:27" ht="15" x14ac:dyDescent="0.2">
      <c r="A177" s="119"/>
      <c r="B177" s="36" t="s">
        <v>192</v>
      </c>
      <c r="C177" s="19"/>
      <c r="D177" s="19"/>
      <c r="E177" s="19"/>
      <c r="F177" s="19"/>
      <c r="G177" s="19"/>
      <c r="H177" s="28" t="s">
        <v>81</v>
      </c>
      <c r="I177" s="29">
        <v>0</v>
      </c>
      <c r="J177" s="30">
        <v>0</v>
      </c>
      <c r="K177" s="31">
        <f t="shared" si="93"/>
        <v>0</v>
      </c>
      <c r="L177" s="31">
        <f t="shared" si="94"/>
        <v>0</v>
      </c>
      <c r="M177" s="28" t="s">
        <v>81</v>
      </c>
      <c r="N177" s="29">
        <v>0</v>
      </c>
      <c r="O177" s="30">
        <v>0</v>
      </c>
      <c r="P177" s="31">
        <f t="shared" si="95"/>
        <v>0</v>
      </c>
      <c r="Q177" s="31">
        <f t="shared" si="96"/>
        <v>0</v>
      </c>
      <c r="R177" s="19"/>
      <c r="S177" s="19"/>
      <c r="T177" s="19"/>
      <c r="U177" s="19"/>
      <c r="V177" s="24"/>
      <c r="W177" s="19"/>
      <c r="X177" s="19"/>
      <c r="Y177" s="19"/>
      <c r="Z177" s="19"/>
      <c r="AA177" s="19"/>
    </row>
    <row r="178" spans="1:27" ht="15" x14ac:dyDescent="0.2">
      <c r="A178" s="119"/>
      <c r="B178" s="36" t="s">
        <v>9</v>
      </c>
      <c r="C178" s="19"/>
      <c r="D178" s="19"/>
      <c r="E178" s="19"/>
      <c r="F178" s="19"/>
      <c r="G178" s="19"/>
      <c r="H178" s="28" t="s">
        <v>81</v>
      </c>
      <c r="I178" s="29">
        <v>0</v>
      </c>
      <c r="J178" s="30">
        <v>0</v>
      </c>
      <c r="K178" s="31">
        <f t="shared" si="93"/>
        <v>0</v>
      </c>
      <c r="L178" s="31">
        <f t="shared" si="94"/>
        <v>0</v>
      </c>
      <c r="M178" s="28" t="s">
        <v>81</v>
      </c>
      <c r="N178" s="29">
        <v>0</v>
      </c>
      <c r="O178" s="30">
        <v>0</v>
      </c>
      <c r="P178" s="31">
        <f t="shared" si="95"/>
        <v>0</v>
      </c>
      <c r="Q178" s="31">
        <f t="shared" si="96"/>
        <v>0</v>
      </c>
      <c r="R178" s="19"/>
      <c r="S178" s="19"/>
      <c r="T178" s="19"/>
      <c r="U178" s="19"/>
      <c r="V178" s="24"/>
      <c r="W178" s="19"/>
      <c r="X178" s="19"/>
      <c r="Y178" s="19"/>
      <c r="Z178" s="19"/>
      <c r="AA178" s="19"/>
    </row>
    <row r="179" spans="1:27" ht="15" x14ac:dyDescent="0.2">
      <c r="A179" s="119"/>
      <c r="B179" s="36" t="s">
        <v>102</v>
      </c>
      <c r="C179" s="19"/>
      <c r="D179" s="19"/>
      <c r="E179" s="19"/>
      <c r="F179" s="19"/>
      <c r="G179" s="19"/>
      <c r="H179" s="28" t="s">
        <v>81</v>
      </c>
      <c r="I179" s="29">
        <v>0</v>
      </c>
      <c r="J179" s="30">
        <v>0</v>
      </c>
      <c r="K179" s="31">
        <f t="shared" si="93"/>
        <v>0</v>
      </c>
      <c r="L179" s="31">
        <f t="shared" si="94"/>
        <v>0</v>
      </c>
      <c r="M179" s="28" t="s">
        <v>81</v>
      </c>
      <c r="N179" s="29">
        <v>0</v>
      </c>
      <c r="O179" s="30">
        <v>0</v>
      </c>
      <c r="P179" s="31">
        <f t="shared" si="95"/>
        <v>0</v>
      </c>
      <c r="Q179" s="31">
        <f t="shared" si="96"/>
        <v>0</v>
      </c>
      <c r="R179" s="19"/>
      <c r="S179" s="19"/>
      <c r="T179" s="19"/>
      <c r="U179" s="19"/>
      <c r="V179" s="24"/>
      <c r="W179" s="19"/>
      <c r="X179" s="19"/>
      <c r="Y179" s="19"/>
      <c r="Z179" s="19"/>
      <c r="AA179" s="19"/>
    </row>
    <row r="180" spans="1:27" ht="15" x14ac:dyDescent="0.2">
      <c r="A180" s="119"/>
      <c r="B180" s="36" t="s">
        <v>101</v>
      </c>
      <c r="C180" s="19"/>
      <c r="D180" s="19"/>
      <c r="E180" s="19"/>
      <c r="F180" s="19"/>
      <c r="G180" s="19"/>
      <c r="H180" s="28" t="s">
        <v>81</v>
      </c>
      <c r="I180" s="29">
        <v>0</v>
      </c>
      <c r="J180" s="30">
        <v>0</v>
      </c>
      <c r="K180" s="31">
        <f t="shared" si="93"/>
        <v>0</v>
      </c>
      <c r="L180" s="31">
        <f t="shared" si="94"/>
        <v>0</v>
      </c>
      <c r="M180" s="28" t="s">
        <v>81</v>
      </c>
      <c r="N180" s="29">
        <v>0</v>
      </c>
      <c r="O180" s="30">
        <v>0</v>
      </c>
      <c r="P180" s="31">
        <f t="shared" si="95"/>
        <v>0</v>
      </c>
      <c r="Q180" s="31">
        <f t="shared" si="96"/>
        <v>0</v>
      </c>
      <c r="R180" s="19"/>
      <c r="S180" s="19"/>
      <c r="T180" s="19"/>
      <c r="U180" s="19"/>
      <c r="V180" s="24"/>
      <c r="W180" s="19"/>
      <c r="X180" s="19"/>
      <c r="Y180" s="19"/>
      <c r="Z180" s="19"/>
      <c r="AA180" s="19"/>
    </row>
    <row r="181" spans="1:27" ht="15" x14ac:dyDescent="0.2">
      <c r="A181" s="119"/>
      <c r="B181" s="36" t="s">
        <v>66</v>
      </c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28" t="s">
        <v>81</v>
      </c>
      <c r="N181" s="29">
        <v>0</v>
      </c>
      <c r="O181" s="30">
        <v>0</v>
      </c>
      <c r="P181" s="31">
        <f t="shared" si="95"/>
        <v>0</v>
      </c>
      <c r="Q181" s="31">
        <f t="shared" si="96"/>
        <v>0</v>
      </c>
      <c r="R181" s="19"/>
      <c r="S181" s="19"/>
      <c r="T181" s="19"/>
      <c r="U181" s="19"/>
      <c r="V181" s="24"/>
      <c r="W181" s="19"/>
      <c r="X181" s="19"/>
      <c r="Y181" s="19"/>
      <c r="Z181" s="19"/>
      <c r="AA181" s="19"/>
    </row>
    <row r="182" spans="1:27" ht="28.9" customHeight="1" x14ac:dyDescent="0.2">
      <c r="A182" s="146" t="s">
        <v>161</v>
      </c>
      <c r="B182" s="146"/>
      <c r="C182" s="146"/>
      <c r="D182" s="146"/>
      <c r="E182" s="146"/>
      <c r="F182" s="61">
        <f>SUM(F170:F174)</f>
        <v>0</v>
      </c>
      <c r="G182" s="61">
        <f>SUM(G170:G174)</f>
        <v>0</v>
      </c>
      <c r="H182" s="147"/>
      <c r="I182" s="148"/>
      <c r="J182" s="149"/>
      <c r="K182" s="62">
        <f>SUM(K170:K180)</f>
        <v>0</v>
      </c>
      <c r="L182" s="62">
        <f>SUM(L170:L180)</f>
        <v>0</v>
      </c>
      <c r="M182" s="147"/>
      <c r="N182" s="148"/>
      <c r="O182" s="149"/>
      <c r="P182" s="60">
        <f>SUM(P170:P181)</f>
        <v>0</v>
      </c>
      <c r="Q182" s="60">
        <f>SUM(Q170:Q181)</f>
        <v>0</v>
      </c>
      <c r="R182" s="147"/>
      <c r="S182" s="148"/>
      <c r="T182" s="149"/>
      <c r="U182" s="62">
        <f>SUM(U170:U174)</f>
        <v>0</v>
      </c>
      <c r="V182" s="62">
        <f>SUM(V170:V174)</f>
        <v>0</v>
      </c>
      <c r="W182" s="159"/>
      <c r="X182" s="159"/>
      <c r="Y182" s="159"/>
      <c r="Z182" s="101">
        <f>SUM(Z170:Z174)</f>
        <v>0</v>
      </c>
      <c r="AA182" s="101">
        <f>SUM(AA170:AA174)</f>
        <v>0</v>
      </c>
    </row>
    <row r="183" spans="1:27" x14ac:dyDescent="0.2">
      <c r="A183" s="2"/>
      <c r="W183" s="85"/>
      <c r="X183" s="86"/>
      <c r="Y183" s="87"/>
      <c r="Z183" s="12"/>
      <c r="AA183" s="12"/>
    </row>
    <row r="184" spans="1:27" x14ac:dyDescent="0.2">
      <c r="A184" s="2"/>
      <c r="W184" s="85"/>
      <c r="X184" s="86"/>
      <c r="Y184" s="87"/>
      <c r="Z184" s="12"/>
      <c r="AA184" s="12"/>
    </row>
    <row r="185" spans="1:27" ht="19.149999999999999" customHeight="1" x14ac:dyDescent="0.2">
      <c r="A185" s="117">
        <v>5</v>
      </c>
      <c r="B185" s="15" t="s">
        <v>195</v>
      </c>
      <c r="C185" s="152" t="s">
        <v>22</v>
      </c>
      <c r="D185" s="153"/>
      <c r="E185" s="153"/>
      <c r="F185" s="153"/>
      <c r="G185" s="154"/>
      <c r="H185" s="143" t="s">
        <v>130</v>
      </c>
      <c r="I185" s="144"/>
      <c r="J185" s="144"/>
      <c r="K185" s="144"/>
      <c r="L185" s="145"/>
      <c r="M185" s="152" t="s">
        <v>45</v>
      </c>
      <c r="N185" s="153"/>
      <c r="O185" s="153"/>
      <c r="P185" s="153"/>
      <c r="Q185" s="154"/>
      <c r="R185" s="143" t="s">
        <v>10</v>
      </c>
      <c r="S185" s="144"/>
      <c r="T185" s="144"/>
      <c r="U185" s="144"/>
      <c r="V185" s="145"/>
      <c r="W185" s="155" t="s">
        <v>203</v>
      </c>
      <c r="X185" s="156"/>
      <c r="Y185" s="156"/>
      <c r="Z185" s="156"/>
      <c r="AA185" s="157"/>
    </row>
    <row r="186" spans="1:27" ht="30" x14ac:dyDescent="0.2">
      <c r="A186" s="17" t="s">
        <v>131</v>
      </c>
      <c r="B186" s="17" t="s">
        <v>134</v>
      </c>
      <c r="C186" s="60" t="s">
        <v>133</v>
      </c>
      <c r="D186" s="60" t="s">
        <v>154</v>
      </c>
      <c r="E186" s="60" t="s">
        <v>132</v>
      </c>
      <c r="F186" s="60" t="s">
        <v>138</v>
      </c>
      <c r="G186" s="60" t="s">
        <v>249</v>
      </c>
      <c r="H186" s="62" t="s">
        <v>133</v>
      </c>
      <c r="I186" s="62" t="s">
        <v>154</v>
      </c>
      <c r="J186" s="62" t="s">
        <v>132</v>
      </c>
      <c r="K186" s="62" t="s">
        <v>138</v>
      </c>
      <c r="L186" s="62" t="s">
        <v>249</v>
      </c>
      <c r="M186" s="60" t="s">
        <v>133</v>
      </c>
      <c r="N186" s="60" t="s">
        <v>154</v>
      </c>
      <c r="O186" s="60" t="s">
        <v>132</v>
      </c>
      <c r="P186" s="60" t="s">
        <v>138</v>
      </c>
      <c r="Q186" s="60" t="s">
        <v>249</v>
      </c>
      <c r="R186" s="62" t="s">
        <v>133</v>
      </c>
      <c r="S186" s="62" t="s">
        <v>154</v>
      </c>
      <c r="T186" s="62" t="s">
        <v>132</v>
      </c>
      <c r="U186" s="62" t="s">
        <v>138</v>
      </c>
      <c r="V186" s="96" t="s">
        <v>249</v>
      </c>
      <c r="W186" s="60" t="s">
        <v>133</v>
      </c>
      <c r="X186" s="60" t="s">
        <v>154</v>
      </c>
      <c r="Y186" s="60" t="s">
        <v>132</v>
      </c>
      <c r="Z186" s="60" t="s">
        <v>138</v>
      </c>
      <c r="AA186" s="60" t="s">
        <v>249</v>
      </c>
    </row>
    <row r="187" spans="1:27" x14ac:dyDescent="0.2">
      <c r="A187" s="121" t="s">
        <v>222</v>
      </c>
      <c r="B187" s="21" t="s">
        <v>197</v>
      </c>
      <c r="C187" s="39"/>
      <c r="D187" s="41"/>
      <c r="E187" s="42"/>
      <c r="F187" s="44"/>
      <c r="G187" s="44"/>
      <c r="H187" s="39"/>
      <c r="I187" s="41"/>
      <c r="J187" s="42"/>
      <c r="K187" s="44"/>
      <c r="L187" s="44"/>
      <c r="M187" s="39"/>
      <c r="N187" s="41"/>
      <c r="O187" s="42"/>
      <c r="P187" s="42"/>
      <c r="Q187" s="42"/>
      <c r="R187" s="39"/>
      <c r="S187" s="41"/>
      <c r="T187" s="42"/>
      <c r="U187" s="42"/>
      <c r="V187" s="100"/>
      <c r="W187" s="39"/>
      <c r="X187" s="41"/>
      <c r="Y187" s="42"/>
      <c r="Z187" s="42"/>
      <c r="AA187" s="42"/>
    </row>
    <row r="188" spans="1:27" x14ac:dyDescent="0.2">
      <c r="A188" s="119"/>
      <c r="B188" s="36" t="s">
        <v>17</v>
      </c>
      <c r="C188" s="28" t="s">
        <v>81</v>
      </c>
      <c r="D188" s="29">
        <v>0</v>
      </c>
      <c r="E188" s="30">
        <v>0</v>
      </c>
      <c r="F188" s="31">
        <f>D188*E188</f>
        <v>0</v>
      </c>
      <c r="G188" s="31">
        <f t="shared" ref="G188:G196" si="99">F188/$C$9</f>
        <v>0</v>
      </c>
      <c r="H188" s="28" t="s">
        <v>81</v>
      </c>
      <c r="I188" s="29">
        <v>0</v>
      </c>
      <c r="J188" s="30">
        <v>0</v>
      </c>
      <c r="K188" s="31">
        <f>I188*J188</f>
        <v>0</v>
      </c>
      <c r="L188" s="31">
        <f t="shared" ref="L188:L196" si="100">K188/$C$9</f>
        <v>0</v>
      </c>
      <c r="M188" s="28" t="s">
        <v>81</v>
      </c>
      <c r="N188" s="29">
        <v>0</v>
      </c>
      <c r="O188" s="30">
        <v>0</v>
      </c>
      <c r="P188" s="31">
        <f>N188*O188</f>
        <v>0</v>
      </c>
      <c r="Q188" s="31">
        <f t="shared" ref="Q188:Q196" si="101">P188/$C$9</f>
        <v>0</v>
      </c>
      <c r="R188" s="28" t="s">
        <v>81</v>
      </c>
      <c r="S188" s="29">
        <v>0</v>
      </c>
      <c r="T188" s="30">
        <v>0</v>
      </c>
      <c r="U188" s="31">
        <f>S188*T188</f>
        <v>0</v>
      </c>
      <c r="V188" s="31">
        <f t="shared" ref="V188:V196" si="102">U188/$C$9</f>
        <v>0</v>
      </c>
      <c r="W188" s="28" t="s">
        <v>81</v>
      </c>
      <c r="X188" s="29">
        <v>0</v>
      </c>
      <c r="Y188" s="30">
        <v>0</v>
      </c>
      <c r="Z188" s="31">
        <f>X188*Y188</f>
        <v>0</v>
      </c>
      <c r="AA188" s="31">
        <f t="shared" ref="AA188:AA196" si="103">Z188/$C$9</f>
        <v>0</v>
      </c>
    </row>
    <row r="189" spans="1:27" x14ac:dyDescent="0.2">
      <c r="A189" s="119"/>
      <c r="B189" s="27" t="s">
        <v>54</v>
      </c>
      <c r="C189" s="28" t="s">
        <v>81</v>
      </c>
      <c r="D189" s="29">
        <v>0</v>
      </c>
      <c r="E189" s="30">
        <v>0</v>
      </c>
      <c r="F189" s="31">
        <f>D189*E189</f>
        <v>0</v>
      </c>
      <c r="G189" s="31">
        <f t="shared" si="99"/>
        <v>0</v>
      </c>
      <c r="H189" s="28" t="s">
        <v>81</v>
      </c>
      <c r="I189" s="29">
        <v>0</v>
      </c>
      <c r="J189" s="30">
        <v>0</v>
      </c>
      <c r="K189" s="31">
        <f>I189*J189</f>
        <v>0</v>
      </c>
      <c r="L189" s="31">
        <f t="shared" si="100"/>
        <v>0</v>
      </c>
      <c r="M189" s="28" t="s">
        <v>81</v>
      </c>
      <c r="N189" s="29">
        <v>0</v>
      </c>
      <c r="O189" s="30">
        <v>0</v>
      </c>
      <c r="P189" s="31">
        <f>N189*O189</f>
        <v>0</v>
      </c>
      <c r="Q189" s="31">
        <f t="shared" si="101"/>
        <v>0</v>
      </c>
      <c r="R189" s="28" t="s">
        <v>81</v>
      </c>
      <c r="S189" s="29">
        <v>0</v>
      </c>
      <c r="T189" s="30">
        <v>0</v>
      </c>
      <c r="U189" s="31">
        <f>S189*T189</f>
        <v>0</v>
      </c>
      <c r="V189" s="31">
        <f t="shared" si="102"/>
        <v>0</v>
      </c>
      <c r="W189" s="28" t="s">
        <v>81</v>
      </c>
      <c r="X189" s="29">
        <v>0</v>
      </c>
      <c r="Y189" s="30">
        <v>0</v>
      </c>
      <c r="Z189" s="31">
        <f>X189*Y189</f>
        <v>0</v>
      </c>
      <c r="AA189" s="31">
        <f t="shared" si="103"/>
        <v>0</v>
      </c>
    </row>
    <row r="190" spans="1:27" x14ac:dyDescent="0.2">
      <c r="A190" s="119"/>
      <c r="B190" s="36" t="s">
        <v>19</v>
      </c>
      <c r="C190" s="28" t="s">
        <v>81</v>
      </c>
      <c r="D190" s="29">
        <v>0</v>
      </c>
      <c r="E190" s="30">
        <v>0</v>
      </c>
      <c r="F190" s="31">
        <f>D190*E190</f>
        <v>0</v>
      </c>
      <c r="G190" s="31">
        <f t="shared" si="99"/>
        <v>0</v>
      </c>
      <c r="H190" s="28" t="s">
        <v>81</v>
      </c>
      <c r="I190" s="29">
        <v>0</v>
      </c>
      <c r="J190" s="30">
        <v>0</v>
      </c>
      <c r="K190" s="31">
        <f>I190*J190</f>
        <v>0</v>
      </c>
      <c r="L190" s="31">
        <f t="shared" si="100"/>
        <v>0</v>
      </c>
      <c r="M190" s="28" t="s">
        <v>81</v>
      </c>
      <c r="N190" s="29">
        <v>0</v>
      </c>
      <c r="O190" s="30">
        <v>0</v>
      </c>
      <c r="P190" s="31">
        <f>N190*O190</f>
        <v>0</v>
      </c>
      <c r="Q190" s="31">
        <f t="shared" si="101"/>
        <v>0</v>
      </c>
      <c r="R190" s="28" t="s">
        <v>81</v>
      </c>
      <c r="S190" s="29">
        <v>0</v>
      </c>
      <c r="T190" s="30">
        <v>0</v>
      </c>
      <c r="U190" s="31">
        <f>S190*T190</f>
        <v>0</v>
      </c>
      <c r="V190" s="31">
        <f t="shared" si="102"/>
        <v>0</v>
      </c>
      <c r="W190" s="28" t="s">
        <v>81</v>
      </c>
      <c r="X190" s="29">
        <v>0</v>
      </c>
      <c r="Y190" s="30">
        <v>0</v>
      </c>
      <c r="Z190" s="31">
        <f>X190*Y190</f>
        <v>0</v>
      </c>
      <c r="AA190" s="31">
        <f t="shared" si="103"/>
        <v>0</v>
      </c>
    </row>
    <row r="191" spans="1:27" x14ac:dyDescent="0.2">
      <c r="A191" s="119"/>
      <c r="B191" s="36" t="s">
        <v>21</v>
      </c>
      <c r="C191" s="28" t="s">
        <v>81</v>
      </c>
      <c r="D191" s="29">
        <v>0</v>
      </c>
      <c r="E191" s="30">
        <v>0</v>
      </c>
      <c r="F191" s="31">
        <v>0</v>
      </c>
      <c r="G191" s="31">
        <f t="shared" si="99"/>
        <v>0</v>
      </c>
      <c r="H191" s="28" t="s">
        <v>81</v>
      </c>
      <c r="I191" s="29">
        <v>0</v>
      </c>
      <c r="J191" s="30">
        <v>0</v>
      </c>
      <c r="K191" s="31">
        <v>0</v>
      </c>
      <c r="L191" s="31">
        <f t="shared" si="100"/>
        <v>0</v>
      </c>
      <c r="M191" s="28" t="s">
        <v>81</v>
      </c>
      <c r="N191" s="29">
        <v>0</v>
      </c>
      <c r="O191" s="30">
        <v>0</v>
      </c>
      <c r="P191" s="31">
        <v>0</v>
      </c>
      <c r="Q191" s="31">
        <f t="shared" si="101"/>
        <v>0</v>
      </c>
      <c r="R191" s="28" t="s">
        <v>81</v>
      </c>
      <c r="S191" s="29">
        <v>0</v>
      </c>
      <c r="T191" s="30">
        <v>0</v>
      </c>
      <c r="U191" s="31">
        <v>0</v>
      </c>
      <c r="V191" s="31">
        <f t="shared" si="102"/>
        <v>0</v>
      </c>
      <c r="W191" s="28" t="s">
        <v>81</v>
      </c>
      <c r="X191" s="29">
        <v>0</v>
      </c>
      <c r="Y191" s="30">
        <v>0</v>
      </c>
      <c r="Z191" s="31">
        <v>0</v>
      </c>
      <c r="AA191" s="31">
        <f t="shared" si="103"/>
        <v>0</v>
      </c>
    </row>
    <row r="192" spans="1:27" x14ac:dyDescent="0.2">
      <c r="A192" s="119"/>
      <c r="B192" s="36" t="s">
        <v>152</v>
      </c>
      <c r="C192" s="28" t="s">
        <v>81</v>
      </c>
      <c r="D192" s="29">
        <v>0</v>
      </c>
      <c r="E192" s="30">
        <v>0</v>
      </c>
      <c r="F192" s="31">
        <f>D192*E192</f>
        <v>0</v>
      </c>
      <c r="G192" s="31">
        <f t="shared" si="99"/>
        <v>0</v>
      </c>
      <c r="H192" s="28" t="s">
        <v>81</v>
      </c>
      <c r="I192" s="29">
        <v>0</v>
      </c>
      <c r="J192" s="30">
        <v>0</v>
      </c>
      <c r="K192" s="31">
        <f t="shared" ref="K192:K200" si="104">I192*J192</f>
        <v>0</v>
      </c>
      <c r="L192" s="31">
        <f t="shared" si="100"/>
        <v>0</v>
      </c>
      <c r="M192" s="28" t="s">
        <v>81</v>
      </c>
      <c r="N192" s="29">
        <v>0</v>
      </c>
      <c r="O192" s="30">
        <v>0</v>
      </c>
      <c r="P192" s="31">
        <f t="shared" ref="P192:P200" si="105">N192*O192</f>
        <v>0</v>
      </c>
      <c r="Q192" s="31">
        <f t="shared" si="101"/>
        <v>0</v>
      </c>
      <c r="R192" s="28" t="s">
        <v>81</v>
      </c>
      <c r="S192" s="29">
        <v>0</v>
      </c>
      <c r="T192" s="30">
        <v>0</v>
      </c>
      <c r="U192" s="31">
        <f t="shared" ref="U192:U200" si="106">S192*T192</f>
        <v>0</v>
      </c>
      <c r="V192" s="31">
        <f t="shared" si="102"/>
        <v>0</v>
      </c>
      <c r="W192" s="28" t="s">
        <v>81</v>
      </c>
      <c r="X192" s="29">
        <v>0</v>
      </c>
      <c r="Y192" s="30">
        <v>0</v>
      </c>
      <c r="Z192" s="31">
        <f t="shared" ref="Z192:Z196" si="107">X192*Y192</f>
        <v>0</v>
      </c>
      <c r="AA192" s="31">
        <f t="shared" si="103"/>
        <v>0</v>
      </c>
    </row>
    <row r="193" spans="1:27" x14ac:dyDescent="0.2">
      <c r="A193" s="119"/>
      <c r="B193" s="36" t="s">
        <v>167</v>
      </c>
      <c r="C193" s="28" t="s">
        <v>81</v>
      </c>
      <c r="D193" s="29">
        <v>0</v>
      </c>
      <c r="E193" s="30">
        <v>0</v>
      </c>
      <c r="F193" s="31">
        <f>D193*E193</f>
        <v>0</v>
      </c>
      <c r="G193" s="31">
        <f t="shared" si="99"/>
        <v>0</v>
      </c>
      <c r="H193" s="28" t="s">
        <v>81</v>
      </c>
      <c r="I193" s="29">
        <v>0</v>
      </c>
      <c r="J193" s="30">
        <v>0</v>
      </c>
      <c r="K193" s="31">
        <f t="shared" si="104"/>
        <v>0</v>
      </c>
      <c r="L193" s="31">
        <f t="shared" si="100"/>
        <v>0</v>
      </c>
      <c r="M193" s="28" t="s">
        <v>81</v>
      </c>
      <c r="N193" s="29">
        <v>0</v>
      </c>
      <c r="O193" s="30">
        <v>0</v>
      </c>
      <c r="P193" s="31">
        <f t="shared" si="105"/>
        <v>0</v>
      </c>
      <c r="Q193" s="31">
        <f t="shared" si="101"/>
        <v>0</v>
      </c>
      <c r="R193" s="28" t="s">
        <v>81</v>
      </c>
      <c r="S193" s="29">
        <v>0</v>
      </c>
      <c r="T193" s="30">
        <v>0</v>
      </c>
      <c r="U193" s="31">
        <f t="shared" si="106"/>
        <v>0</v>
      </c>
      <c r="V193" s="31">
        <f t="shared" si="102"/>
        <v>0</v>
      </c>
      <c r="W193" s="28" t="s">
        <v>81</v>
      </c>
      <c r="X193" s="29">
        <v>0</v>
      </c>
      <c r="Y193" s="30">
        <v>0</v>
      </c>
      <c r="Z193" s="31">
        <f t="shared" si="107"/>
        <v>0</v>
      </c>
      <c r="AA193" s="31">
        <f t="shared" si="103"/>
        <v>0</v>
      </c>
    </row>
    <row r="194" spans="1:27" s="7" customFormat="1" x14ac:dyDescent="0.2">
      <c r="A194" s="119"/>
      <c r="B194" s="36" t="s">
        <v>18</v>
      </c>
      <c r="C194" s="28" t="s">
        <v>81</v>
      </c>
      <c r="D194" s="29">
        <v>0</v>
      </c>
      <c r="E194" s="30">
        <v>0</v>
      </c>
      <c r="F194" s="31">
        <f>D194*E194</f>
        <v>0</v>
      </c>
      <c r="G194" s="31">
        <f t="shared" si="99"/>
        <v>0</v>
      </c>
      <c r="H194" s="28" t="s">
        <v>81</v>
      </c>
      <c r="I194" s="29">
        <v>0</v>
      </c>
      <c r="J194" s="30">
        <v>0</v>
      </c>
      <c r="K194" s="31">
        <f t="shared" si="104"/>
        <v>0</v>
      </c>
      <c r="L194" s="31">
        <f t="shared" si="100"/>
        <v>0</v>
      </c>
      <c r="M194" s="28" t="s">
        <v>81</v>
      </c>
      <c r="N194" s="29">
        <v>0</v>
      </c>
      <c r="O194" s="30">
        <v>0</v>
      </c>
      <c r="P194" s="31">
        <f t="shared" si="105"/>
        <v>0</v>
      </c>
      <c r="Q194" s="31">
        <f t="shared" si="101"/>
        <v>0</v>
      </c>
      <c r="R194" s="28" t="s">
        <v>81</v>
      </c>
      <c r="S194" s="29">
        <v>0</v>
      </c>
      <c r="T194" s="30">
        <v>0</v>
      </c>
      <c r="U194" s="31">
        <f t="shared" si="106"/>
        <v>0</v>
      </c>
      <c r="V194" s="31">
        <f t="shared" si="102"/>
        <v>0</v>
      </c>
      <c r="W194" s="28" t="s">
        <v>81</v>
      </c>
      <c r="X194" s="29">
        <v>0</v>
      </c>
      <c r="Y194" s="30">
        <v>0</v>
      </c>
      <c r="Z194" s="31">
        <f t="shared" si="107"/>
        <v>0</v>
      </c>
      <c r="AA194" s="31">
        <f t="shared" si="103"/>
        <v>0</v>
      </c>
    </row>
    <row r="195" spans="1:27" x14ac:dyDescent="0.2">
      <c r="A195" s="119"/>
      <c r="B195" s="27" t="s">
        <v>169</v>
      </c>
      <c r="C195" s="28" t="s">
        <v>81</v>
      </c>
      <c r="D195" s="29">
        <v>0</v>
      </c>
      <c r="E195" s="30">
        <v>0</v>
      </c>
      <c r="F195" s="31">
        <f>D195*E195</f>
        <v>0</v>
      </c>
      <c r="G195" s="31">
        <f t="shared" si="99"/>
        <v>0</v>
      </c>
      <c r="H195" s="28" t="s">
        <v>81</v>
      </c>
      <c r="I195" s="29">
        <v>0</v>
      </c>
      <c r="J195" s="30">
        <v>0</v>
      </c>
      <c r="K195" s="31">
        <f t="shared" si="104"/>
        <v>0</v>
      </c>
      <c r="L195" s="31">
        <f t="shared" si="100"/>
        <v>0</v>
      </c>
      <c r="M195" s="28" t="s">
        <v>81</v>
      </c>
      <c r="N195" s="29">
        <v>0</v>
      </c>
      <c r="O195" s="30">
        <v>0</v>
      </c>
      <c r="P195" s="31">
        <f t="shared" si="105"/>
        <v>0</v>
      </c>
      <c r="Q195" s="31">
        <f t="shared" si="101"/>
        <v>0</v>
      </c>
      <c r="R195" s="28" t="s">
        <v>81</v>
      </c>
      <c r="S195" s="29">
        <v>0</v>
      </c>
      <c r="T195" s="30">
        <v>0</v>
      </c>
      <c r="U195" s="31">
        <f t="shared" si="106"/>
        <v>0</v>
      </c>
      <c r="V195" s="31">
        <f t="shared" si="102"/>
        <v>0</v>
      </c>
      <c r="W195" s="28" t="s">
        <v>81</v>
      </c>
      <c r="X195" s="29">
        <v>0</v>
      </c>
      <c r="Y195" s="30">
        <v>0</v>
      </c>
      <c r="Z195" s="31">
        <f t="shared" si="107"/>
        <v>0</v>
      </c>
      <c r="AA195" s="31">
        <f t="shared" si="103"/>
        <v>0</v>
      </c>
    </row>
    <row r="196" spans="1:27" x14ac:dyDescent="0.2">
      <c r="A196" s="119"/>
      <c r="B196" s="27" t="s">
        <v>166</v>
      </c>
      <c r="C196" s="28" t="s">
        <v>81</v>
      </c>
      <c r="D196" s="29">
        <v>0</v>
      </c>
      <c r="E196" s="30">
        <v>0</v>
      </c>
      <c r="F196" s="31">
        <f>D196*E196</f>
        <v>0</v>
      </c>
      <c r="G196" s="31">
        <f t="shared" si="99"/>
        <v>0</v>
      </c>
      <c r="H196" s="28" t="s">
        <v>81</v>
      </c>
      <c r="I196" s="29">
        <v>0</v>
      </c>
      <c r="J196" s="30">
        <v>0</v>
      </c>
      <c r="K196" s="31">
        <f t="shared" si="104"/>
        <v>0</v>
      </c>
      <c r="L196" s="31">
        <f t="shared" si="100"/>
        <v>0</v>
      </c>
      <c r="M196" s="28" t="s">
        <v>81</v>
      </c>
      <c r="N196" s="29">
        <v>0</v>
      </c>
      <c r="O196" s="30">
        <v>0</v>
      </c>
      <c r="P196" s="31">
        <f t="shared" si="105"/>
        <v>0</v>
      </c>
      <c r="Q196" s="31">
        <f t="shared" si="101"/>
        <v>0</v>
      </c>
      <c r="R196" s="28" t="s">
        <v>81</v>
      </c>
      <c r="S196" s="29">
        <v>0</v>
      </c>
      <c r="T196" s="30">
        <v>0</v>
      </c>
      <c r="U196" s="31">
        <f t="shared" si="106"/>
        <v>0</v>
      </c>
      <c r="V196" s="31">
        <f t="shared" si="102"/>
        <v>0</v>
      </c>
      <c r="W196" s="28" t="s">
        <v>81</v>
      </c>
      <c r="X196" s="29">
        <v>0</v>
      </c>
      <c r="Y196" s="30">
        <v>0</v>
      </c>
      <c r="Z196" s="31">
        <f t="shared" si="107"/>
        <v>0</v>
      </c>
      <c r="AA196" s="31">
        <f t="shared" si="103"/>
        <v>0</v>
      </c>
    </row>
    <row r="197" spans="1:27" x14ac:dyDescent="0.2">
      <c r="A197" s="121" t="s">
        <v>223</v>
      </c>
      <c r="B197" s="21" t="s">
        <v>196</v>
      </c>
      <c r="C197" s="39"/>
      <c r="D197" s="41"/>
      <c r="E197" s="42"/>
      <c r="F197" s="44"/>
      <c r="G197" s="44"/>
      <c r="H197" s="39"/>
      <c r="I197" s="41"/>
      <c r="J197" s="42"/>
      <c r="K197" s="44"/>
      <c r="L197" s="44"/>
      <c r="M197" s="39"/>
      <c r="N197" s="41"/>
      <c r="O197" s="42"/>
      <c r="P197" s="42"/>
      <c r="Q197" s="42"/>
      <c r="R197" s="39"/>
      <c r="S197" s="41"/>
      <c r="T197" s="42"/>
      <c r="U197" s="42"/>
      <c r="V197" s="100"/>
      <c r="W197" s="39"/>
      <c r="X197" s="41"/>
      <c r="Y197" s="42"/>
      <c r="Z197" s="42"/>
      <c r="AA197" s="42"/>
    </row>
    <row r="198" spans="1:27" s="7" customFormat="1" x14ac:dyDescent="0.2">
      <c r="A198" s="123"/>
      <c r="B198" s="27" t="s">
        <v>168</v>
      </c>
      <c r="C198" s="58" t="s">
        <v>81</v>
      </c>
      <c r="D198" s="59">
        <v>0</v>
      </c>
      <c r="E198" s="30">
        <v>0</v>
      </c>
      <c r="F198" s="31">
        <f>D198*E198</f>
        <v>0</v>
      </c>
      <c r="G198" s="31">
        <f t="shared" ref="G198:G200" si="108">F198/$C$9</f>
        <v>0</v>
      </c>
      <c r="H198" s="58" t="s">
        <v>81</v>
      </c>
      <c r="I198" s="59">
        <v>0</v>
      </c>
      <c r="J198" s="30">
        <v>0</v>
      </c>
      <c r="K198" s="31">
        <f t="shared" si="104"/>
        <v>0</v>
      </c>
      <c r="L198" s="31">
        <f t="shared" ref="L198:L200" si="109">K198/$C$9</f>
        <v>0</v>
      </c>
      <c r="M198" s="58" t="s">
        <v>81</v>
      </c>
      <c r="N198" s="59">
        <v>0</v>
      </c>
      <c r="O198" s="30">
        <v>0</v>
      </c>
      <c r="P198" s="31">
        <f t="shared" si="105"/>
        <v>0</v>
      </c>
      <c r="Q198" s="31">
        <f t="shared" ref="Q198:Q200" si="110">P198/$C$9</f>
        <v>0</v>
      </c>
      <c r="R198" s="58" t="s">
        <v>81</v>
      </c>
      <c r="S198" s="59">
        <v>0</v>
      </c>
      <c r="T198" s="30">
        <v>0</v>
      </c>
      <c r="U198" s="31">
        <f t="shared" si="106"/>
        <v>0</v>
      </c>
      <c r="V198" s="31">
        <f t="shared" ref="V198:V200" si="111">U198/$C$9</f>
        <v>0</v>
      </c>
      <c r="W198" s="58" t="s">
        <v>81</v>
      </c>
      <c r="X198" s="59">
        <v>0</v>
      </c>
      <c r="Y198" s="30">
        <v>0</v>
      </c>
      <c r="Z198" s="31">
        <f t="shared" ref="Z198:Z200" si="112">X198*Y198</f>
        <v>0</v>
      </c>
      <c r="AA198" s="31">
        <f t="shared" ref="AA198:AA200" si="113">Z198/$C$9</f>
        <v>0</v>
      </c>
    </row>
    <row r="199" spans="1:27" x14ac:dyDescent="0.2">
      <c r="A199" s="119"/>
      <c r="B199" s="36" t="s">
        <v>16</v>
      </c>
      <c r="C199" s="28" t="s">
        <v>81</v>
      </c>
      <c r="D199" s="29">
        <v>0</v>
      </c>
      <c r="E199" s="30">
        <v>0</v>
      </c>
      <c r="F199" s="31">
        <f>D199*E199</f>
        <v>0</v>
      </c>
      <c r="G199" s="31">
        <f t="shared" si="108"/>
        <v>0</v>
      </c>
      <c r="H199" s="28" t="s">
        <v>81</v>
      </c>
      <c r="I199" s="29">
        <v>0</v>
      </c>
      <c r="J199" s="30">
        <v>0</v>
      </c>
      <c r="K199" s="31">
        <f t="shared" si="104"/>
        <v>0</v>
      </c>
      <c r="L199" s="31">
        <f t="shared" si="109"/>
        <v>0</v>
      </c>
      <c r="M199" s="28" t="s">
        <v>81</v>
      </c>
      <c r="N199" s="29">
        <v>0</v>
      </c>
      <c r="O199" s="30">
        <v>0</v>
      </c>
      <c r="P199" s="31">
        <f t="shared" si="105"/>
        <v>0</v>
      </c>
      <c r="Q199" s="31">
        <f t="shared" si="110"/>
        <v>0</v>
      </c>
      <c r="R199" s="28" t="s">
        <v>81</v>
      </c>
      <c r="S199" s="29">
        <v>0</v>
      </c>
      <c r="T199" s="30">
        <v>0</v>
      </c>
      <c r="U199" s="31">
        <f t="shared" si="106"/>
        <v>0</v>
      </c>
      <c r="V199" s="31">
        <f t="shared" si="111"/>
        <v>0</v>
      </c>
      <c r="W199" s="28" t="s">
        <v>81</v>
      </c>
      <c r="X199" s="29">
        <v>0</v>
      </c>
      <c r="Y199" s="30">
        <v>0</v>
      </c>
      <c r="Z199" s="31">
        <f t="shared" si="112"/>
        <v>0</v>
      </c>
      <c r="AA199" s="31">
        <f t="shared" si="113"/>
        <v>0</v>
      </c>
    </row>
    <row r="200" spans="1:27" x14ac:dyDescent="0.2">
      <c r="A200" s="119"/>
      <c r="B200" s="36" t="s">
        <v>118</v>
      </c>
      <c r="C200" s="28" t="s">
        <v>81</v>
      </c>
      <c r="D200" s="29">
        <v>0</v>
      </c>
      <c r="E200" s="30">
        <v>0</v>
      </c>
      <c r="F200" s="31">
        <f>D200*E200</f>
        <v>0</v>
      </c>
      <c r="G200" s="31">
        <f t="shared" si="108"/>
        <v>0</v>
      </c>
      <c r="H200" s="28" t="s">
        <v>81</v>
      </c>
      <c r="I200" s="29">
        <v>0</v>
      </c>
      <c r="J200" s="30">
        <v>0</v>
      </c>
      <c r="K200" s="31">
        <f t="shared" si="104"/>
        <v>0</v>
      </c>
      <c r="L200" s="31">
        <f t="shared" si="109"/>
        <v>0</v>
      </c>
      <c r="M200" s="28" t="s">
        <v>81</v>
      </c>
      <c r="N200" s="29">
        <v>0</v>
      </c>
      <c r="O200" s="30">
        <v>0</v>
      </c>
      <c r="P200" s="31">
        <f t="shared" si="105"/>
        <v>0</v>
      </c>
      <c r="Q200" s="31">
        <f t="shared" si="110"/>
        <v>0</v>
      </c>
      <c r="R200" s="28" t="s">
        <v>81</v>
      </c>
      <c r="S200" s="29">
        <v>0</v>
      </c>
      <c r="T200" s="30">
        <v>0</v>
      </c>
      <c r="U200" s="31">
        <f t="shared" si="106"/>
        <v>0</v>
      </c>
      <c r="V200" s="31">
        <f t="shared" si="111"/>
        <v>0</v>
      </c>
      <c r="W200" s="28" t="s">
        <v>81</v>
      </c>
      <c r="X200" s="29">
        <v>0</v>
      </c>
      <c r="Y200" s="30">
        <v>0</v>
      </c>
      <c r="Z200" s="31">
        <f t="shared" si="112"/>
        <v>0</v>
      </c>
      <c r="AA200" s="31">
        <f t="shared" si="113"/>
        <v>0</v>
      </c>
    </row>
    <row r="201" spans="1:27" ht="27.6" customHeight="1" x14ac:dyDescent="0.2">
      <c r="A201" s="146" t="s">
        <v>170</v>
      </c>
      <c r="B201" s="146"/>
      <c r="C201" s="146"/>
      <c r="D201" s="146"/>
      <c r="E201" s="146"/>
      <c r="F201" s="61">
        <f>SUM(F188:F200)</f>
        <v>0</v>
      </c>
      <c r="G201" s="61">
        <f>SUM(G188:G200)</f>
        <v>0</v>
      </c>
      <c r="H201" s="147"/>
      <c r="I201" s="148"/>
      <c r="J201" s="149"/>
      <c r="K201" s="62">
        <f>SUM(K188:K200)</f>
        <v>0</v>
      </c>
      <c r="L201" s="62">
        <f>SUM(L188:L200)</f>
        <v>0</v>
      </c>
      <c r="M201" s="147"/>
      <c r="N201" s="148"/>
      <c r="O201" s="149"/>
      <c r="P201" s="60">
        <f>SUM(P188:P200)</f>
        <v>0</v>
      </c>
      <c r="Q201" s="60">
        <f>SUM(Q188:Q200)</f>
        <v>0</v>
      </c>
      <c r="R201" s="147"/>
      <c r="S201" s="148"/>
      <c r="T201" s="149"/>
      <c r="U201" s="62">
        <f>SUM(U188:U200)</f>
        <v>0</v>
      </c>
      <c r="V201" s="62">
        <f>SUM(V188:V200)</f>
        <v>0</v>
      </c>
      <c r="W201" s="158"/>
      <c r="X201" s="158"/>
      <c r="Y201" s="158"/>
      <c r="Z201" s="60">
        <f>SUM(Z188:Z200)</f>
        <v>0</v>
      </c>
      <c r="AA201" s="60">
        <f>SUM(AA188:AA200)</f>
        <v>0</v>
      </c>
    </row>
    <row r="204" spans="1:27" ht="28.5" customHeight="1" x14ac:dyDescent="0.2"/>
    <row r="215" spans="2:22" x14ac:dyDescent="0.2">
      <c r="B215" s="9"/>
      <c r="C215" s="10"/>
      <c r="D215" s="11"/>
      <c r="E215" s="12"/>
      <c r="F215" s="12"/>
      <c r="G215" s="12"/>
      <c r="H215" s="10"/>
      <c r="I215" s="11"/>
      <c r="J215" s="12"/>
      <c r="K215" s="12"/>
      <c r="L215" s="12"/>
      <c r="M215" s="10"/>
      <c r="N215" s="11"/>
      <c r="O215" s="12"/>
      <c r="P215" s="12"/>
      <c r="Q215" s="12"/>
      <c r="R215" s="10"/>
      <c r="S215" s="11"/>
      <c r="T215" s="12"/>
      <c r="U215" s="12"/>
      <c r="V215" s="12"/>
    </row>
    <row r="216" spans="2:22" ht="15" x14ac:dyDescent="0.25">
      <c r="B216" s="49"/>
      <c r="C216" s="50"/>
      <c r="D216" s="51"/>
      <c r="E216" s="52"/>
      <c r="F216" s="53"/>
      <c r="G216" s="53"/>
      <c r="H216" s="50"/>
      <c r="I216" s="51"/>
      <c r="J216" s="52"/>
      <c r="K216" s="53"/>
      <c r="L216" s="53"/>
      <c r="M216" s="50"/>
      <c r="N216" s="51"/>
      <c r="O216" s="52"/>
      <c r="P216" s="53"/>
      <c r="Q216" s="53"/>
      <c r="R216" s="50"/>
      <c r="S216" s="51"/>
      <c r="T216" s="52"/>
      <c r="U216" s="53"/>
      <c r="V216" s="53"/>
    </row>
    <row r="217" spans="2:22" x14ac:dyDescent="0.2">
      <c r="B217" s="150"/>
      <c r="C217" s="150"/>
      <c r="D217" s="150"/>
      <c r="E217" s="150"/>
      <c r="F217" s="150"/>
      <c r="G217" s="78"/>
      <c r="H217" s="78"/>
      <c r="I217" s="78"/>
      <c r="J217" s="5"/>
      <c r="K217" s="5"/>
      <c r="L217" s="5"/>
      <c r="M217" s="78"/>
      <c r="N217" s="78"/>
      <c r="O217" s="5"/>
      <c r="P217" s="5"/>
      <c r="Q217" s="5"/>
      <c r="R217" s="78"/>
      <c r="S217" s="78"/>
      <c r="T217" s="5"/>
      <c r="U217" s="5"/>
      <c r="V217" s="5"/>
    </row>
  </sheetData>
  <sheetProtection formatCells="0" formatColumns="0" formatRows="0" insertRows="0"/>
  <mergeCells count="60">
    <mergeCell ref="B217:F217"/>
    <mergeCell ref="C185:G185"/>
    <mergeCell ref="H185:L185"/>
    <mergeCell ref="M185:Q185"/>
    <mergeCell ref="R185:V185"/>
    <mergeCell ref="W185:AA185"/>
    <mergeCell ref="A201:E201"/>
    <mergeCell ref="H201:J201"/>
    <mergeCell ref="M201:O201"/>
    <mergeCell ref="R201:T201"/>
    <mergeCell ref="W201:Y201"/>
    <mergeCell ref="C168:G168"/>
    <mergeCell ref="H168:L168"/>
    <mergeCell ref="M168:Q168"/>
    <mergeCell ref="R168:V168"/>
    <mergeCell ref="W168:AA168"/>
    <mergeCell ref="A182:E182"/>
    <mergeCell ref="H182:J182"/>
    <mergeCell ref="M182:O182"/>
    <mergeCell ref="R182:T182"/>
    <mergeCell ref="W182:Y182"/>
    <mergeCell ref="C150:G150"/>
    <mergeCell ref="H150:L150"/>
    <mergeCell ref="M150:Q150"/>
    <mergeCell ref="R150:V150"/>
    <mergeCell ref="W150:AA150"/>
    <mergeCell ref="A163:E163"/>
    <mergeCell ref="H163:J163"/>
    <mergeCell ref="M163:O163"/>
    <mergeCell ref="R163:T163"/>
    <mergeCell ref="W163:Y163"/>
    <mergeCell ref="C102:G102"/>
    <mergeCell ref="H102:L102"/>
    <mergeCell ref="M102:Q102"/>
    <mergeCell ref="R102:V102"/>
    <mergeCell ref="W102:AA102"/>
    <mergeCell ref="A147:E147"/>
    <mergeCell ref="H147:J147"/>
    <mergeCell ref="M147:O147"/>
    <mergeCell ref="R147:T147"/>
    <mergeCell ref="W147:Y147"/>
    <mergeCell ref="A99:E99"/>
    <mergeCell ref="H99:J99"/>
    <mergeCell ref="M99:O99"/>
    <mergeCell ref="R99:T99"/>
    <mergeCell ref="W99:Y99"/>
    <mergeCell ref="A14:J14"/>
    <mergeCell ref="C16:G16"/>
    <mergeCell ref="H16:L16"/>
    <mergeCell ref="M16:Q16"/>
    <mergeCell ref="W16:AA16"/>
    <mergeCell ref="R16:V16"/>
    <mergeCell ref="F9:J9"/>
    <mergeCell ref="I11:J11"/>
    <mergeCell ref="C1:U1"/>
    <mergeCell ref="C3:U3"/>
    <mergeCell ref="F6:J6"/>
    <mergeCell ref="F7:J7"/>
    <mergeCell ref="F8:J8"/>
    <mergeCell ref="F10:J10"/>
  </mergeCells>
  <dataValidations count="1">
    <dataValidation type="list" showInputMessage="1" showErrorMessage="1" error="No válido" sqref="C37:C46 R37:R46 M37:M46 H37:H46 R170:R181 C170:C181 M170:M181 H170:H181 H30:H35 M30:M35 R30:R35 C30:C35 W37:W46 W170:W181 W30:W35 W19:W28 W152:W162 M152:M162 R152:R162 W187:W200 C187:C200 M187:M200 H187:H200 R187:R200 H19:H28 M19:M28 R19:R28 C19:C28 R48:R98 H48:H98 C48:C98 M48:M98 W48:W98 R104:R146 M104:M146 C104:C146 H104:H146 W104:W146">
      <formula1>Unidad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/>
  <dimension ref="A1:AA244"/>
  <sheetViews>
    <sheetView showGridLines="0" tabSelected="1" topLeftCell="A10" zoomScale="80" zoomScaleNormal="80" zoomScalePageLayoutView="60" workbookViewId="0">
      <selection activeCell="D31" sqref="D31"/>
    </sheetView>
  </sheetViews>
  <sheetFormatPr baseColWidth="10" defaultColWidth="14.7109375" defaultRowHeight="14.25" x14ac:dyDescent="0.2"/>
  <cols>
    <col min="1" max="1" width="9.5703125" style="5" customWidth="1"/>
    <col min="2" max="2" width="53.140625" style="1" customWidth="1"/>
    <col min="3" max="3" width="12.7109375" style="2" bestFit="1" customWidth="1"/>
    <col min="4" max="4" width="11.42578125" style="3" customWidth="1"/>
    <col min="5" max="5" width="14.85546875" style="4" customWidth="1"/>
    <col min="6" max="6" width="17.140625" style="13" bestFit="1" customWidth="1"/>
    <col min="7" max="7" width="17.140625" style="13" customWidth="1"/>
    <col min="8" max="8" width="12.7109375" style="2" bestFit="1" customWidth="1"/>
    <col min="9" max="9" width="11.42578125" style="3" customWidth="1"/>
    <col min="10" max="10" width="19.140625" style="4" bestFit="1" customWidth="1"/>
    <col min="11" max="11" width="17.140625" style="13" bestFit="1" customWidth="1"/>
    <col min="12" max="12" width="17.140625" style="13" customWidth="1"/>
    <col min="13" max="13" width="16.28515625" style="2" customWidth="1"/>
    <col min="14" max="14" width="16.5703125" style="3" customWidth="1"/>
    <col min="15" max="15" width="17.42578125" style="4" customWidth="1"/>
    <col min="16" max="16" width="17.140625" style="13" bestFit="1" customWidth="1"/>
    <col min="17" max="17" width="17.140625" style="13" customWidth="1"/>
    <col min="18" max="18" width="14.42578125" style="2" customWidth="1"/>
    <col min="19" max="19" width="8.28515625" style="3" bestFit="1" customWidth="1"/>
    <col min="20" max="20" width="19.140625" style="4" bestFit="1" customWidth="1"/>
    <col min="21" max="21" width="17.140625" style="13" bestFit="1" customWidth="1"/>
    <col min="22" max="22" width="17.140625" style="13" customWidth="1"/>
    <col min="23" max="26" width="14.7109375" style="6"/>
    <col min="27" max="27" width="17.28515625" style="6" customWidth="1"/>
    <col min="28" max="16384" width="14.7109375" style="6"/>
  </cols>
  <sheetData>
    <row r="1" spans="1:27" ht="30" customHeight="1" x14ac:dyDescent="0.2">
      <c r="A1" s="2"/>
      <c r="C1" s="140" t="s">
        <v>224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79"/>
      <c r="W1" s="1"/>
      <c r="X1" s="1"/>
      <c r="Y1" s="1"/>
      <c r="Z1" s="1"/>
      <c r="AA1" s="1"/>
    </row>
    <row r="2" spans="1:27" x14ac:dyDescent="0.2">
      <c r="A2" s="2"/>
      <c r="W2" s="1"/>
      <c r="X2" s="1"/>
      <c r="Y2" s="1"/>
      <c r="Z2" s="1"/>
      <c r="AA2" s="1"/>
    </row>
    <row r="3" spans="1:27" ht="30" customHeight="1" x14ac:dyDescent="0.2">
      <c r="A3" s="2"/>
      <c r="C3" s="140" t="s">
        <v>259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79"/>
      <c r="W3" s="1"/>
      <c r="X3" s="1"/>
      <c r="Y3" s="1"/>
      <c r="Z3" s="1"/>
      <c r="AA3" s="1"/>
    </row>
    <row r="4" spans="1:27" ht="30" customHeight="1" thickBot="1" x14ac:dyDescent="0.25">
      <c r="A4" s="2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1"/>
      <c r="X4" s="1"/>
      <c r="Y4" s="1"/>
      <c r="Z4" s="1"/>
      <c r="AA4" s="1"/>
    </row>
    <row r="5" spans="1:27" ht="19.899999999999999" customHeight="1" thickBot="1" x14ac:dyDescent="0.3">
      <c r="A5" s="2"/>
      <c r="B5" s="124" t="s">
        <v>254</v>
      </c>
      <c r="K5" s="64" t="s">
        <v>179</v>
      </c>
      <c r="L5" s="67" t="s">
        <v>180</v>
      </c>
      <c r="M5" s="65" t="s">
        <v>181</v>
      </c>
      <c r="N5" s="63" t="s">
        <v>182</v>
      </c>
      <c r="O5" s="65" t="s">
        <v>204</v>
      </c>
      <c r="P5" s="22" t="s">
        <v>248</v>
      </c>
      <c r="Q5" s="22" t="s">
        <v>247</v>
      </c>
      <c r="S5" s="1"/>
      <c r="T5" s="3"/>
      <c r="U5" s="4"/>
      <c r="V5" s="4"/>
      <c r="W5" s="13"/>
      <c r="X5" s="1"/>
      <c r="Y5" s="1"/>
      <c r="Z5" s="1"/>
      <c r="AA5" s="1"/>
    </row>
    <row r="6" spans="1:27" ht="17.25" customHeight="1" thickBot="1" x14ac:dyDescent="0.25">
      <c r="A6" s="2"/>
      <c r="B6" s="66" t="s">
        <v>183</v>
      </c>
      <c r="E6" s="113">
        <v>1</v>
      </c>
      <c r="F6" s="142" t="s">
        <v>139</v>
      </c>
      <c r="G6" s="142"/>
      <c r="H6" s="142"/>
      <c r="I6" s="142"/>
      <c r="J6" s="138"/>
      <c r="K6" s="54">
        <f>+F122</f>
        <v>0</v>
      </c>
      <c r="L6" s="55">
        <f>+K122</f>
        <v>0</v>
      </c>
      <c r="M6" s="114">
        <f>+P122</f>
        <v>0</v>
      </c>
      <c r="N6" s="114">
        <f>+U122</f>
        <v>0</v>
      </c>
      <c r="O6" s="114">
        <f>+Z122</f>
        <v>0</v>
      </c>
      <c r="P6" s="114">
        <f>+K6+L6+M6+N6+O6</f>
        <v>0</v>
      </c>
      <c r="Q6" s="114">
        <f>P6/$C$9</f>
        <v>0</v>
      </c>
      <c r="S6" s="1"/>
      <c r="T6" s="1"/>
      <c r="U6" s="1"/>
      <c r="V6" s="1"/>
      <c r="W6" s="1"/>
      <c r="X6" s="1"/>
      <c r="Y6" s="1"/>
      <c r="Z6" s="1"/>
      <c r="AA6" s="1"/>
    </row>
    <row r="7" spans="1:27" ht="18.75" customHeight="1" x14ac:dyDescent="0.2">
      <c r="A7" s="2"/>
      <c r="E7" s="113">
        <v>2</v>
      </c>
      <c r="F7" s="142" t="s">
        <v>158</v>
      </c>
      <c r="G7" s="142"/>
      <c r="H7" s="142"/>
      <c r="I7" s="142"/>
      <c r="J7" s="138"/>
      <c r="K7" s="54">
        <f>+F174</f>
        <v>0</v>
      </c>
      <c r="L7" s="55">
        <f>+K174</f>
        <v>0</v>
      </c>
      <c r="M7" s="114">
        <f>+P174</f>
        <v>0</v>
      </c>
      <c r="N7" s="114">
        <f>+U174</f>
        <v>0</v>
      </c>
      <c r="O7" s="114">
        <f>+Z174</f>
        <v>0</v>
      </c>
      <c r="P7" s="114">
        <f>+K7+L7+M7+N7+O7</f>
        <v>0</v>
      </c>
      <c r="Q7" s="114">
        <f t="shared" ref="Q7:Q10" si="0">P7/$C$9</f>
        <v>0</v>
      </c>
      <c r="S7" s="79"/>
      <c r="T7" s="79"/>
      <c r="U7" s="79"/>
      <c r="V7" s="79"/>
      <c r="W7" s="79"/>
      <c r="X7" s="1"/>
      <c r="Y7" s="1"/>
      <c r="Z7" s="1"/>
      <c r="AA7" s="1"/>
    </row>
    <row r="8" spans="1:27" ht="18.75" customHeight="1" thickBot="1" x14ac:dyDescent="0.25">
      <c r="A8" s="2"/>
      <c r="E8" s="113">
        <v>3</v>
      </c>
      <c r="F8" s="142" t="s">
        <v>246</v>
      </c>
      <c r="G8" s="142"/>
      <c r="H8" s="142"/>
      <c r="I8" s="142"/>
      <c r="J8" s="138"/>
      <c r="K8" s="54">
        <f>+F190</f>
        <v>0</v>
      </c>
      <c r="L8" s="55">
        <f>+K190</f>
        <v>0</v>
      </c>
      <c r="M8" s="114">
        <f>+P190</f>
        <v>0</v>
      </c>
      <c r="N8" s="114">
        <f>+U190</f>
        <v>0</v>
      </c>
      <c r="O8" s="114">
        <f>+Z190</f>
        <v>0</v>
      </c>
      <c r="P8" s="114">
        <f>+K8+L8+M8+N8+O8</f>
        <v>0</v>
      </c>
      <c r="Q8" s="114">
        <f t="shared" si="0"/>
        <v>0</v>
      </c>
      <c r="S8" s="79"/>
      <c r="T8" s="79"/>
      <c r="U8" s="79"/>
      <c r="V8" s="79"/>
      <c r="W8" s="79"/>
      <c r="X8" s="1"/>
      <c r="Y8" s="1"/>
      <c r="Z8" s="1"/>
      <c r="AA8" s="1"/>
    </row>
    <row r="9" spans="1:27" ht="18.75" customHeight="1" thickBot="1" x14ac:dyDescent="0.25">
      <c r="A9" s="2"/>
      <c r="B9" s="126" t="s">
        <v>250</v>
      </c>
      <c r="C9" s="127">
        <v>3000</v>
      </c>
      <c r="E9" s="113">
        <v>4</v>
      </c>
      <c r="F9" s="142" t="s">
        <v>49</v>
      </c>
      <c r="G9" s="142"/>
      <c r="H9" s="142"/>
      <c r="I9" s="142"/>
      <c r="J9" s="138"/>
      <c r="K9" s="54">
        <f>+F209</f>
        <v>0</v>
      </c>
      <c r="L9" s="55">
        <f>+K209</f>
        <v>0</v>
      </c>
      <c r="M9" s="114">
        <f>+P209</f>
        <v>0</v>
      </c>
      <c r="N9" s="114">
        <f>+U209</f>
        <v>0</v>
      </c>
      <c r="O9" s="114">
        <f>+Z209</f>
        <v>0</v>
      </c>
      <c r="P9" s="114">
        <f>+K9+L9+M9+N9+O9</f>
        <v>0</v>
      </c>
      <c r="Q9" s="114">
        <f t="shared" si="0"/>
        <v>0</v>
      </c>
      <c r="W9" s="1"/>
      <c r="X9" s="1"/>
      <c r="Y9" s="1"/>
      <c r="Z9" s="1"/>
      <c r="AA9" s="1"/>
    </row>
    <row r="10" spans="1:27" ht="18.75" customHeight="1" x14ac:dyDescent="0.2">
      <c r="A10" s="2"/>
      <c r="E10" s="131">
        <v>5</v>
      </c>
      <c r="F10" s="141" t="s">
        <v>195</v>
      </c>
      <c r="G10" s="141"/>
      <c r="H10" s="141"/>
      <c r="I10" s="141"/>
      <c r="J10" s="138"/>
      <c r="K10" s="54">
        <f>+F228</f>
        <v>0</v>
      </c>
      <c r="L10" s="55">
        <f>+K228</f>
        <v>0</v>
      </c>
      <c r="M10" s="114">
        <f>+P228</f>
        <v>0</v>
      </c>
      <c r="N10" s="114">
        <f>+U228</f>
        <v>0</v>
      </c>
      <c r="O10" s="114">
        <f>+Z228</f>
        <v>0</v>
      </c>
      <c r="P10" s="128">
        <f>+K10+L10+M10+N10+O10</f>
        <v>0</v>
      </c>
      <c r="Q10" s="114">
        <f t="shared" si="0"/>
        <v>0</v>
      </c>
      <c r="W10" s="1"/>
      <c r="X10" s="1"/>
      <c r="Y10" s="1"/>
      <c r="Z10" s="1"/>
      <c r="AA10" s="1"/>
    </row>
    <row r="11" spans="1:27" ht="18.75" customHeight="1" x14ac:dyDescent="0.2">
      <c r="A11" s="2"/>
      <c r="E11" s="130"/>
      <c r="F11" s="107"/>
      <c r="G11" s="107"/>
      <c r="H11" s="107"/>
      <c r="I11" s="138" t="s">
        <v>260</v>
      </c>
      <c r="J11" s="139"/>
      <c r="K11" s="54">
        <f>SUM(K6:K10)</f>
        <v>0</v>
      </c>
      <c r="L11" s="54">
        <f t="shared" ref="L11:O11" si="1">SUM(L6:L10)</f>
        <v>0</v>
      </c>
      <c r="M11" s="54">
        <f t="shared" si="1"/>
        <v>0</v>
      </c>
      <c r="N11" s="54">
        <f t="shared" si="1"/>
        <v>0</v>
      </c>
      <c r="O11" s="54">
        <f t="shared" si="1"/>
        <v>0</v>
      </c>
      <c r="P11" s="135"/>
      <c r="Q11" s="136"/>
      <c r="W11" s="1"/>
      <c r="X11" s="1"/>
      <c r="Y11" s="1"/>
      <c r="Z11" s="1"/>
      <c r="AA11" s="1"/>
    </row>
    <row r="12" spans="1:27" ht="24.75" customHeight="1" x14ac:dyDescent="0.2">
      <c r="A12" s="2"/>
      <c r="E12" s="132"/>
      <c r="F12" s="132"/>
      <c r="G12" s="132"/>
      <c r="H12" s="132"/>
      <c r="I12" s="132"/>
      <c r="J12" s="115"/>
      <c r="K12" s="115"/>
      <c r="L12" s="115"/>
      <c r="M12" s="115"/>
      <c r="N12" s="134" t="s">
        <v>226</v>
      </c>
      <c r="O12" s="133"/>
      <c r="P12" s="125">
        <f>P6+P7+P8+P9+P10</f>
        <v>0</v>
      </c>
      <c r="Q12" s="129">
        <f>Q6+Q7+Q8+Q9+Q10</f>
        <v>0</v>
      </c>
      <c r="W12" s="1"/>
      <c r="X12" s="1"/>
      <c r="Y12" s="1"/>
      <c r="Z12" s="1"/>
      <c r="AA12" s="1"/>
    </row>
    <row r="13" spans="1:27" x14ac:dyDescent="0.2">
      <c r="A13" s="2"/>
      <c r="K13" s="12"/>
      <c r="L13" s="12"/>
      <c r="M13" s="68"/>
      <c r="N13" s="116"/>
      <c r="O13" s="116"/>
      <c r="P13" s="116"/>
      <c r="Q13" s="116"/>
      <c r="R13" s="116"/>
      <c r="W13" s="1"/>
      <c r="X13" s="1"/>
      <c r="Y13" s="1"/>
      <c r="Z13" s="1"/>
      <c r="AA13" s="1"/>
    </row>
    <row r="14" spans="1:27" ht="33" customHeight="1" x14ac:dyDescent="0.2">
      <c r="A14" s="151" t="s">
        <v>257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2"/>
      <c r="L14" s="12"/>
      <c r="M14" s="68"/>
      <c r="N14" s="116"/>
      <c r="O14" s="116"/>
      <c r="P14" s="116"/>
      <c r="Q14" s="116"/>
      <c r="R14" s="116"/>
      <c r="W14" s="1"/>
      <c r="X14" s="1"/>
      <c r="Y14" s="1"/>
      <c r="Z14" s="1"/>
      <c r="AA14" s="1"/>
    </row>
    <row r="15" spans="1:27" x14ac:dyDescent="0.2">
      <c r="A15" s="2"/>
      <c r="W15" s="1"/>
      <c r="X15" s="1"/>
      <c r="Y15" s="1"/>
      <c r="Z15" s="1"/>
      <c r="AA15" s="1"/>
    </row>
    <row r="16" spans="1:27" ht="16.899999999999999" customHeight="1" x14ac:dyDescent="0.2">
      <c r="A16" s="117">
        <v>1</v>
      </c>
      <c r="B16" s="15" t="s">
        <v>139</v>
      </c>
      <c r="C16" s="152" t="s">
        <v>22</v>
      </c>
      <c r="D16" s="153"/>
      <c r="E16" s="153"/>
      <c r="F16" s="153"/>
      <c r="G16" s="154"/>
      <c r="H16" s="143" t="s">
        <v>130</v>
      </c>
      <c r="I16" s="144"/>
      <c r="J16" s="144"/>
      <c r="K16" s="144"/>
      <c r="L16" s="145"/>
      <c r="M16" s="152" t="s">
        <v>45</v>
      </c>
      <c r="N16" s="153"/>
      <c r="O16" s="153"/>
      <c r="P16" s="153"/>
      <c r="Q16" s="154"/>
      <c r="R16" s="143" t="s">
        <v>10</v>
      </c>
      <c r="S16" s="144"/>
      <c r="T16" s="144"/>
      <c r="U16" s="144"/>
      <c r="V16" s="145"/>
      <c r="W16" s="160" t="s">
        <v>202</v>
      </c>
      <c r="X16" s="161"/>
      <c r="Y16" s="161"/>
      <c r="Z16" s="161"/>
      <c r="AA16" s="161"/>
    </row>
    <row r="17" spans="1:27" ht="30" x14ac:dyDescent="0.2">
      <c r="A17" s="17" t="s">
        <v>131</v>
      </c>
      <c r="B17" s="17" t="s">
        <v>134</v>
      </c>
      <c r="C17" s="60" t="s">
        <v>133</v>
      </c>
      <c r="D17" s="60" t="s">
        <v>154</v>
      </c>
      <c r="E17" s="60" t="s">
        <v>132</v>
      </c>
      <c r="F17" s="60" t="s">
        <v>138</v>
      </c>
      <c r="G17" s="60" t="s">
        <v>249</v>
      </c>
      <c r="H17" s="62" t="s">
        <v>133</v>
      </c>
      <c r="I17" s="62" t="s">
        <v>154</v>
      </c>
      <c r="J17" s="62" t="s">
        <v>132</v>
      </c>
      <c r="K17" s="62" t="s">
        <v>138</v>
      </c>
      <c r="L17" s="62" t="s">
        <v>249</v>
      </c>
      <c r="M17" s="60" t="s">
        <v>133</v>
      </c>
      <c r="N17" s="60" t="s">
        <v>154</v>
      </c>
      <c r="O17" s="60" t="s">
        <v>132</v>
      </c>
      <c r="P17" s="60" t="s">
        <v>138</v>
      </c>
      <c r="Q17" s="60" t="s">
        <v>249</v>
      </c>
      <c r="R17" s="62" t="s">
        <v>133</v>
      </c>
      <c r="S17" s="62" t="s">
        <v>154</v>
      </c>
      <c r="T17" s="62" t="s">
        <v>132</v>
      </c>
      <c r="U17" s="62" t="s">
        <v>138</v>
      </c>
      <c r="V17" s="96" t="s">
        <v>249</v>
      </c>
      <c r="W17" s="60" t="s">
        <v>133</v>
      </c>
      <c r="X17" s="60" t="s">
        <v>154</v>
      </c>
      <c r="Y17" s="60" t="s">
        <v>132</v>
      </c>
      <c r="Z17" s="60" t="s">
        <v>138</v>
      </c>
      <c r="AA17" s="60" t="s">
        <v>249</v>
      </c>
    </row>
    <row r="18" spans="1:27" ht="27.6" customHeight="1" x14ac:dyDescent="0.2">
      <c r="A18" s="118" t="s">
        <v>89</v>
      </c>
      <c r="B18" s="18" t="s">
        <v>188</v>
      </c>
      <c r="C18" s="80"/>
      <c r="D18" s="80"/>
      <c r="E18" s="80"/>
      <c r="F18" s="60">
        <f>SUM(F19:F27)</f>
        <v>0</v>
      </c>
      <c r="G18" s="60">
        <f>SUM(G19:G27)</f>
        <v>0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24"/>
      <c r="W18" s="19"/>
      <c r="X18" s="19"/>
      <c r="Y18" s="19"/>
      <c r="Z18" s="19"/>
      <c r="AA18" s="19"/>
    </row>
    <row r="19" spans="1:27" x14ac:dyDescent="0.2">
      <c r="A19" s="119"/>
      <c r="B19" s="27" t="s">
        <v>103</v>
      </c>
      <c r="C19" s="28" t="s">
        <v>81</v>
      </c>
      <c r="D19" s="29">
        <v>0</v>
      </c>
      <c r="E19" s="30">
        <v>0</v>
      </c>
      <c r="F19" s="31">
        <f t="shared" ref="F19:F27" si="2">D19*E19</f>
        <v>0</v>
      </c>
      <c r="G19" s="31">
        <f>F19/$C$9</f>
        <v>0</v>
      </c>
      <c r="H19" s="32"/>
      <c r="I19" s="33"/>
      <c r="J19" s="34"/>
      <c r="K19" s="35"/>
      <c r="L19" s="35"/>
      <c r="M19" s="32"/>
      <c r="N19" s="33"/>
      <c r="O19" s="34"/>
      <c r="P19" s="35"/>
      <c r="Q19" s="35"/>
      <c r="R19" s="32"/>
      <c r="S19" s="33"/>
      <c r="T19" s="34"/>
      <c r="U19" s="35"/>
      <c r="V19" s="98"/>
      <c r="W19" s="32"/>
      <c r="X19" s="33"/>
      <c r="Y19" s="34"/>
      <c r="Z19" s="35"/>
      <c r="AA19" s="35"/>
    </row>
    <row r="20" spans="1:27" ht="13.9" customHeight="1" x14ac:dyDescent="0.2">
      <c r="A20" s="119"/>
      <c r="B20" s="27" t="s">
        <v>120</v>
      </c>
      <c r="C20" s="28" t="s">
        <v>81</v>
      </c>
      <c r="D20" s="29">
        <v>0</v>
      </c>
      <c r="E20" s="30">
        <v>0</v>
      </c>
      <c r="F20" s="31">
        <f t="shared" si="2"/>
        <v>0</v>
      </c>
      <c r="G20" s="31">
        <f t="shared" ref="G20:G27" si="3">F20/$C$9</f>
        <v>0</v>
      </c>
      <c r="H20" s="32"/>
      <c r="I20" s="33"/>
      <c r="J20" s="34"/>
      <c r="K20" s="35"/>
      <c r="L20" s="35"/>
      <c r="M20" s="32"/>
      <c r="N20" s="33"/>
      <c r="O20" s="34"/>
      <c r="P20" s="35"/>
      <c r="Q20" s="35"/>
      <c r="R20" s="32"/>
      <c r="S20" s="33"/>
      <c r="T20" s="34"/>
      <c r="U20" s="35"/>
      <c r="V20" s="98"/>
      <c r="W20" s="32"/>
      <c r="X20" s="33"/>
      <c r="Y20" s="34"/>
      <c r="Z20" s="35"/>
      <c r="AA20" s="35"/>
    </row>
    <row r="21" spans="1:27" x14ac:dyDescent="0.2">
      <c r="A21" s="119"/>
      <c r="B21" s="27" t="s">
        <v>83</v>
      </c>
      <c r="C21" s="28" t="s">
        <v>81</v>
      </c>
      <c r="D21" s="29">
        <v>0</v>
      </c>
      <c r="E21" s="30">
        <v>0</v>
      </c>
      <c r="F21" s="31">
        <f t="shared" si="2"/>
        <v>0</v>
      </c>
      <c r="G21" s="31">
        <f t="shared" si="3"/>
        <v>0</v>
      </c>
      <c r="H21" s="32"/>
      <c r="I21" s="33"/>
      <c r="J21" s="34"/>
      <c r="K21" s="35"/>
      <c r="L21" s="35"/>
      <c r="M21" s="32"/>
      <c r="N21" s="33"/>
      <c r="O21" s="34"/>
      <c r="P21" s="35"/>
      <c r="Q21" s="35"/>
      <c r="R21" s="32"/>
      <c r="S21" s="33"/>
      <c r="T21" s="34"/>
      <c r="U21" s="35"/>
      <c r="V21" s="98"/>
      <c r="W21" s="32"/>
      <c r="X21" s="33"/>
      <c r="Y21" s="34"/>
      <c r="Z21" s="35"/>
      <c r="AA21" s="35"/>
    </row>
    <row r="22" spans="1:27" x14ac:dyDescent="0.2">
      <c r="A22" s="119"/>
      <c r="B22" s="27" t="s">
        <v>82</v>
      </c>
      <c r="C22" s="28" t="s">
        <v>81</v>
      </c>
      <c r="D22" s="29">
        <v>0</v>
      </c>
      <c r="E22" s="30">
        <v>0</v>
      </c>
      <c r="F22" s="31">
        <f t="shared" si="2"/>
        <v>0</v>
      </c>
      <c r="G22" s="31">
        <f t="shared" si="3"/>
        <v>0</v>
      </c>
      <c r="H22" s="32"/>
      <c r="I22" s="33"/>
      <c r="J22" s="34"/>
      <c r="K22" s="35"/>
      <c r="L22" s="35"/>
      <c r="M22" s="32"/>
      <c r="N22" s="33"/>
      <c r="O22" s="34"/>
      <c r="P22" s="35"/>
      <c r="Q22" s="35"/>
      <c r="R22" s="32"/>
      <c r="S22" s="33"/>
      <c r="T22" s="34"/>
      <c r="U22" s="35"/>
      <c r="V22" s="98"/>
      <c r="W22" s="32"/>
      <c r="X22" s="33"/>
      <c r="Y22" s="34"/>
      <c r="Z22" s="35"/>
      <c r="AA22" s="35"/>
    </row>
    <row r="23" spans="1:27" x14ac:dyDescent="0.2">
      <c r="A23" s="119"/>
      <c r="B23" s="36" t="s">
        <v>104</v>
      </c>
      <c r="C23" s="28" t="s">
        <v>81</v>
      </c>
      <c r="D23" s="29">
        <v>0</v>
      </c>
      <c r="E23" s="30">
        <v>0</v>
      </c>
      <c r="F23" s="31">
        <f t="shared" si="2"/>
        <v>0</v>
      </c>
      <c r="G23" s="31">
        <f t="shared" si="3"/>
        <v>0</v>
      </c>
      <c r="H23" s="32"/>
      <c r="I23" s="33"/>
      <c r="J23" s="34"/>
      <c r="K23" s="35"/>
      <c r="L23" s="35"/>
      <c r="M23" s="32"/>
      <c r="N23" s="33"/>
      <c r="O23" s="34"/>
      <c r="P23" s="35"/>
      <c r="Q23" s="35"/>
      <c r="R23" s="32"/>
      <c r="S23" s="33"/>
      <c r="T23" s="34"/>
      <c r="U23" s="35"/>
      <c r="V23" s="98"/>
      <c r="W23" s="32"/>
      <c r="X23" s="33"/>
      <c r="Y23" s="34"/>
      <c r="Z23" s="35"/>
      <c r="AA23" s="35"/>
    </row>
    <row r="24" spans="1:27" s="7" customFormat="1" x14ac:dyDescent="0.2">
      <c r="A24" s="119"/>
      <c r="B24" s="27" t="s">
        <v>128</v>
      </c>
      <c r="C24" s="28" t="s">
        <v>81</v>
      </c>
      <c r="D24" s="29">
        <v>0</v>
      </c>
      <c r="E24" s="30">
        <v>0</v>
      </c>
      <c r="F24" s="31">
        <f t="shared" si="2"/>
        <v>0</v>
      </c>
      <c r="G24" s="31">
        <f t="shared" si="3"/>
        <v>0</v>
      </c>
      <c r="H24" s="32"/>
      <c r="I24" s="33"/>
      <c r="J24" s="34"/>
      <c r="K24" s="35"/>
      <c r="L24" s="35"/>
      <c r="M24" s="32"/>
      <c r="N24" s="33"/>
      <c r="O24" s="34"/>
      <c r="P24" s="35"/>
      <c r="Q24" s="35"/>
      <c r="R24" s="32"/>
      <c r="S24" s="33"/>
      <c r="T24" s="34"/>
      <c r="U24" s="35"/>
      <c r="V24" s="98"/>
      <c r="W24" s="32"/>
      <c r="X24" s="33"/>
      <c r="Y24" s="34"/>
      <c r="Z24" s="35"/>
      <c r="AA24" s="35"/>
    </row>
    <row r="25" spans="1:27" s="7" customFormat="1" x14ac:dyDescent="0.2">
      <c r="A25" s="119"/>
      <c r="B25" s="27" t="s">
        <v>172</v>
      </c>
      <c r="C25" s="28" t="s">
        <v>81</v>
      </c>
      <c r="D25" s="29">
        <v>0</v>
      </c>
      <c r="E25" s="30">
        <v>0</v>
      </c>
      <c r="F25" s="31">
        <f t="shared" si="2"/>
        <v>0</v>
      </c>
      <c r="G25" s="31">
        <f t="shared" si="3"/>
        <v>0</v>
      </c>
      <c r="H25" s="32"/>
      <c r="I25" s="33"/>
      <c r="J25" s="34"/>
      <c r="K25" s="35"/>
      <c r="L25" s="35"/>
      <c r="M25" s="32"/>
      <c r="N25" s="33"/>
      <c r="O25" s="34"/>
      <c r="P25" s="35"/>
      <c r="Q25" s="35"/>
      <c r="R25" s="32"/>
      <c r="S25" s="33"/>
      <c r="T25" s="34"/>
      <c r="U25" s="35"/>
      <c r="V25" s="98"/>
      <c r="W25" s="32"/>
      <c r="X25" s="33"/>
      <c r="Y25" s="34"/>
      <c r="Z25" s="35"/>
      <c r="AA25" s="35"/>
    </row>
    <row r="26" spans="1:27" s="7" customFormat="1" ht="28.5" x14ac:dyDescent="0.2">
      <c r="A26" s="119"/>
      <c r="B26" s="27" t="s">
        <v>171</v>
      </c>
      <c r="C26" s="28" t="s">
        <v>81</v>
      </c>
      <c r="D26" s="29">
        <v>0</v>
      </c>
      <c r="E26" s="30">
        <v>0</v>
      </c>
      <c r="F26" s="31">
        <f t="shared" si="2"/>
        <v>0</v>
      </c>
      <c r="G26" s="31">
        <f t="shared" si="3"/>
        <v>0</v>
      </c>
      <c r="H26" s="32"/>
      <c r="I26" s="33"/>
      <c r="J26" s="34"/>
      <c r="K26" s="35"/>
      <c r="L26" s="35"/>
      <c r="M26" s="32"/>
      <c r="N26" s="33"/>
      <c r="O26" s="34"/>
      <c r="P26" s="35"/>
      <c r="Q26" s="35"/>
      <c r="R26" s="32"/>
      <c r="S26" s="33"/>
      <c r="T26" s="34"/>
      <c r="U26" s="35"/>
      <c r="V26" s="98"/>
      <c r="W26" s="32"/>
      <c r="X26" s="33"/>
      <c r="Y26" s="34"/>
      <c r="Z26" s="35"/>
      <c r="AA26" s="35"/>
    </row>
    <row r="27" spans="1:27" s="7" customFormat="1" x14ac:dyDescent="0.2">
      <c r="A27" s="119"/>
      <c r="B27" s="27" t="s">
        <v>173</v>
      </c>
      <c r="C27" s="28" t="s">
        <v>81</v>
      </c>
      <c r="D27" s="29">
        <v>0</v>
      </c>
      <c r="E27" s="30">
        <v>0</v>
      </c>
      <c r="F27" s="31">
        <f t="shared" si="2"/>
        <v>0</v>
      </c>
      <c r="G27" s="31">
        <f t="shared" si="3"/>
        <v>0</v>
      </c>
      <c r="H27" s="32"/>
      <c r="I27" s="33"/>
      <c r="J27" s="34"/>
      <c r="K27" s="35"/>
      <c r="L27" s="35"/>
      <c r="M27" s="32"/>
      <c r="N27" s="33"/>
      <c r="O27" s="34"/>
      <c r="P27" s="35"/>
      <c r="Q27" s="35"/>
      <c r="R27" s="32"/>
      <c r="S27" s="33"/>
      <c r="T27" s="34"/>
      <c r="U27" s="35"/>
      <c r="V27" s="98"/>
      <c r="W27" s="32"/>
      <c r="X27" s="33"/>
      <c r="Y27" s="34"/>
      <c r="Z27" s="35"/>
      <c r="AA27" s="35"/>
    </row>
    <row r="28" spans="1:27" ht="27.6" customHeight="1" x14ac:dyDescent="0.2">
      <c r="A28" s="20" t="s">
        <v>90</v>
      </c>
      <c r="B28" s="21" t="s">
        <v>140</v>
      </c>
      <c r="C28" s="80"/>
      <c r="D28" s="80"/>
      <c r="E28" s="80"/>
      <c r="F28" s="60">
        <f>SUM(F29:F34)</f>
        <v>0</v>
      </c>
      <c r="G28" s="60">
        <f>SUM(G29:G34)</f>
        <v>0</v>
      </c>
      <c r="H28" s="80"/>
      <c r="I28" s="80"/>
      <c r="J28" s="80"/>
      <c r="K28" s="62">
        <f>SUM(K29:K34)</f>
        <v>0</v>
      </c>
      <c r="L28" s="62">
        <f>SUM(L29:L34)</f>
        <v>0</v>
      </c>
      <c r="M28" s="80"/>
      <c r="N28" s="80"/>
      <c r="O28" s="80"/>
      <c r="P28" s="60">
        <f>SUM(P29:P34)</f>
        <v>0</v>
      </c>
      <c r="Q28" s="60">
        <f>SUM(Q29:Q34)</f>
        <v>0</v>
      </c>
      <c r="R28" s="80"/>
      <c r="S28" s="80"/>
      <c r="T28" s="80"/>
      <c r="U28" s="62">
        <f>SUM(U29:U32)</f>
        <v>0</v>
      </c>
      <c r="V28" s="62">
        <f>SUM(V29:V32)</f>
        <v>0</v>
      </c>
      <c r="W28" s="80"/>
      <c r="X28" s="80"/>
      <c r="Y28" s="80"/>
      <c r="Z28" s="60">
        <f>SUM(Z29:Z32)</f>
        <v>0</v>
      </c>
      <c r="AA28" s="60">
        <f>SUM(AA29:AA32)</f>
        <v>0</v>
      </c>
    </row>
    <row r="29" spans="1:27" x14ac:dyDescent="0.2">
      <c r="A29" s="119"/>
      <c r="B29" s="37" t="s">
        <v>56</v>
      </c>
      <c r="C29" s="28" t="s">
        <v>81</v>
      </c>
      <c r="D29" s="29">
        <v>0</v>
      </c>
      <c r="E29" s="30">
        <v>0</v>
      </c>
      <c r="F29" s="31">
        <f t="shared" ref="F29:F34" si="4">D29*E29</f>
        <v>0</v>
      </c>
      <c r="G29" s="31">
        <f t="shared" ref="G29:G34" si="5">F29/$C$9</f>
        <v>0</v>
      </c>
      <c r="H29" s="28" t="s">
        <v>81</v>
      </c>
      <c r="I29" s="29">
        <v>0</v>
      </c>
      <c r="J29" s="30">
        <v>0</v>
      </c>
      <c r="K29" s="31">
        <f t="shared" ref="K29:K34" si="6">I29*J29</f>
        <v>0</v>
      </c>
      <c r="L29" s="31">
        <f t="shared" ref="L29:L34" si="7">K29/$C$9</f>
        <v>0</v>
      </c>
      <c r="M29" s="28" t="s">
        <v>81</v>
      </c>
      <c r="N29" s="29">
        <v>0</v>
      </c>
      <c r="O29" s="30">
        <v>0</v>
      </c>
      <c r="P29" s="31">
        <f t="shared" ref="P29:P34" si="8">N29*O29</f>
        <v>0</v>
      </c>
      <c r="Q29" s="31">
        <f t="shared" ref="Q29:Q34" si="9">P29/$C$9</f>
        <v>0</v>
      </c>
      <c r="R29" s="28" t="s">
        <v>81</v>
      </c>
      <c r="S29" s="29">
        <v>0</v>
      </c>
      <c r="T29" s="30">
        <v>0</v>
      </c>
      <c r="U29" s="31">
        <f>S29*T29</f>
        <v>0</v>
      </c>
      <c r="V29" s="31">
        <f t="shared" ref="V29:V32" si="10">U29/$C$9</f>
        <v>0</v>
      </c>
      <c r="W29" s="28" t="s">
        <v>81</v>
      </c>
      <c r="X29" s="29">
        <v>0</v>
      </c>
      <c r="Y29" s="30">
        <v>0</v>
      </c>
      <c r="Z29" s="31">
        <f>X29*Y29</f>
        <v>0</v>
      </c>
      <c r="AA29" s="31">
        <f t="shared" ref="AA29:AA32" si="11">Z29/$C$9</f>
        <v>0</v>
      </c>
    </row>
    <row r="30" spans="1:27" x14ac:dyDescent="0.2">
      <c r="A30" s="119"/>
      <c r="B30" s="37" t="s">
        <v>122</v>
      </c>
      <c r="C30" s="28" t="s">
        <v>81</v>
      </c>
      <c r="D30" s="29">
        <v>0</v>
      </c>
      <c r="E30" s="30">
        <v>0</v>
      </c>
      <c r="F30" s="31">
        <f t="shared" si="4"/>
        <v>0</v>
      </c>
      <c r="G30" s="31">
        <f t="shared" si="5"/>
        <v>0</v>
      </c>
      <c r="H30" s="28" t="s">
        <v>81</v>
      </c>
      <c r="I30" s="29">
        <v>0</v>
      </c>
      <c r="J30" s="30">
        <v>0</v>
      </c>
      <c r="K30" s="31">
        <f t="shared" si="6"/>
        <v>0</v>
      </c>
      <c r="L30" s="31">
        <f t="shared" si="7"/>
        <v>0</v>
      </c>
      <c r="M30" s="28" t="s">
        <v>81</v>
      </c>
      <c r="N30" s="29">
        <v>0</v>
      </c>
      <c r="O30" s="30">
        <v>0</v>
      </c>
      <c r="P30" s="31">
        <f t="shared" si="8"/>
        <v>0</v>
      </c>
      <c r="Q30" s="31">
        <f t="shared" si="9"/>
        <v>0</v>
      </c>
      <c r="R30" s="28" t="s">
        <v>81</v>
      </c>
      <c r="S30" s="29">
        <v>0</v>
      </c>
      <c r="T30" s="30">
        <v>0</v>
      </c>
      <c r="U30" s="31">
        <f>S30*T30</f>
        <v>0</v>
      </c>
      <c r="V30" s="31">
        <f t="shared" si="10"/>
        <v>0</v>
      </c>
      <c r="W30" s="28" t="s">
        <v>81</v>
      </c>
      <c r="X30" s="29">
        <v>0</v>
      </c>
      <c r="Y30" s="30">
        <v>0</v>
      </c>
      <c r="Z30" s="31">
        <f>X30*Y30</f>
        <v>0</v>
      </c>
      <c r="AA30" s="31">
        <f t="shared" si="11"/>
        <v>0</v>
      </c>
    </row>
    <row r="31" spans="1:27" x14ac:dyDescent="0.2">
      <c r="A31" s="119"/>
      <c r="B31" s="36" t="s">
        <v>57</v>
      </c>
      <c r="C31" s="28" t="s">
        <v>81</v>
      </c>
      <c r="D31" s="29">
        <v>0</v>
      </c>
      <c r="E31" s="30">
        <v>0</v>
      </c>
      <c r="F31" s="31">
        <f t="shared" si="4"/>
        <v>0</v>
      </c>
      <c r="G31" s="31">
        <f t="shared" si="5"/>
        <v>0</v>
      </c>
      <c r="H31" s="28" t="s">
        <v>81</v>
      </c>
      <c r="I31" s="29">
        <v>0</v>
      </c>
      <c r="J31" s="30">
        <v>0</v>
      </c>
      <c r="K31" s="31">
        <f t="shared" si="6"/>
        <v>0</v>
      </c>
      <c r="L31" s="31">
        <f t="shared" si="7"/>
        <v>0</v>
      </c>
      <c r="M31" s="28" t="s">
        <v>81</v>
      </c>
      <c r="N31" s="29">
        <v>0</v>
      </c>
      <c r="O31" s="30">
        <v>0</v>
      </c>
      <c r="P31" s="31">
        <f t="shared" si="8"/>
        <v>0</v>
      </c>
      <c r="Q31" s="31">
        <f t="shared" si="9"/>
        <v>0</v>
      </c>
      <c r="R31" s="28" t="s">
        <v>81</v>
      </c>
      <c r="S31" s="29">
        <v>0</v>
      </c>
      <c r="T31" s="30">
        <v>0</v>
      </c>
      <c r="U31" s="31">
        <f>S31*T31</f>
        <v>0</v>
      </c>
      <c r="V31" s="31">
        <f t="shared" si="10"/>
        <v>0</v>
      </c>
      <c r="W31" s="28" t="s">
        <v>81</v>
      </c>
      <c r="X31" s="29">
        <v>0</v>
      </c>
      <c r="Y31" s="30">
        <v>0</v>
      </c>
      <c r="Z31" s="31">
        <f>X31*Y31</f>
        <v>0</v>
      </c>
      <c r="AA31" s="31">
        <f t="shared" si="11"/>
        <v>0</v>
      </c>
    </row>
    <row r="32" spans="1:27" x14ac:dyDescent="0.2">
      <c r="A32" s="119"/>
      <c r="B32" s="36" t="s">
        <v>105</v>
      </c>
      <c r="C32" s="28" t="s">
        <v>81</v>
      </c>
      <c r="D32" s="29">
        <v>0</v>
      </c>
      <c r="E32" s="30">
        <v>0</v>
      </c>
      <c r="F32" s="31">
        <f t="shared" si="4"/>
        <v>0</v>
      </c>
      <c r="G32" s="31">
        <f t="shared" si="5"/>
        <v>0</v>
      </c>
      <c r="H32" s="28" t="s">
        <v>81</v>
      </c>
      <c r="I32" s="29">
        <v>0</v>
      </c>
      <c r="J32" s="30">
        <v>0</v>
      </c>
      <c r="K32" s="31">
        <f t="shared" si="6"/>
        <v>0</v>
      </c>
      <c r="L32" s="31">
        <f t="shared" si="7"/>
        <v>0</v>
      </c>
      <c r="M32" s="28" t="s">
        <v>81</v>
      </c>
      <c r="N32" s="29">
        <v>0</v>
      </c>
      <c r="O32" s="30">
        <v>0</v>
      </c>
      <c r="P32" s="31">
        <f t="shared" si="8"/>
        <v>0</v>
      </c>
      <c r="Q32" s="31">
        <f t="shared" si="9"/>
        <v>0</v>
      </c>
      <c r="R32" s="28" t="s">
        <v>81</v>
      </c>
      <c r="S32" s="29">
        <v>0</v>
      </c>
      <c r="T32" s="30">
        <v>0</v>
      </c>
      <c r="U32" s="31">
        <f>S32*T32</f>
        <v>0</v>
      </c>
      <c r="V32" s="31">
        <f t="shared" si="10"/>
        <v>0</v>
      </c>
      <c r="W32" s="28" t="s">
        <v>81</v>
      </c>
      <c r="X32" s="29">
        <v>0</v>
      </c>
      <c r="Y32" s="30">
        <v>0</v>
      </c>
      <c r="Z32" s="31">
        <f>X32*Y32</f>
        <v>0</v>
      </c>
      <c r="AA32" s="31">
        <f t="shared" si="11"/>
        <v>0</v>
      </c>
    </row>
    <row r="33" spans="1:27" x14ac:dyDescent="0.2">
      <c r="A33" s="119"/>
      <c r="B33" s="120" t="s">
        <v>63</v>
      </c>
      <c r="C33" s="28" t="s">
        <v>81</v>
      </c>
      <c r="D33" s="29">
        <v>0</v>
      </c>
      <c r="E33" s="30">
        <v>0</v>
      </c>
      <c r="F33" s="31">
        <f t="shared" si="4"/>
        <v>0</v>
      </c>
      <c r="G33" s="31">
        <f t="shared" si="5"/>
        <v>0</v>
      </c>
      <c r="H33" s="28" t="s">
        <v>81</v>
      </c>
      <c r="I33" s="29">
        <v>0</v>
      </c>
      <c r="J33" s="30">
        <v>0</v>
      </c>
      <c r="K33" s="31">
        <f t="shared" si="6"/>
        <v>0</v>
      </c>
      <c r="L33" s="31">
        <f t="shared" si="7"/>
        <v>0</v>
      </c>
      <c r="M33" s="28" t="s">
        <v>81</v>
      </c>
      <c r="N33" s="29">
        <v>0</v>
      </c>
      <c r="O33" s="30">
        <v>0</v>
      </c>
      <c r="P33" s="31">
        <f t="shared" si="8"/>
        <v>0</v>
      </c>
      <c r="Q33" s="31">
        <f t="shared" si="9"/>
        <v>0</v>
      </c>
      <c r="R33" s="32"/>
      <c r="S33" s="33"/>
      <c r="T33" s="34"/>
      <c r="U33" s="35"/>
      <c r="V33" s="98"/>
      <c r="W33" s="32"/>
      <c r="X33" s="33"/>
      <c r="Y33" s="34"/>
      <c r="Z33" s="35"/>
      <c r="AA33" s="35"/>
    </row>
    <row r="34" spans="1:27" x14ac:dyDescent="0.2">
      <c r="A34" s="119"/>
      <c r="B34" s="120" t="s">
        <v>64</v>
      </c>
      <c r="C34" s="28" t="s">
        <v>81</v>
      </c>
      <c r="D34" s="29">
        <v>0</v>
      </c>
      <c r="E34" s="30">
        <v>0</v>
      </c>
      <c r="F34" s="31">
        <f t="shared" si="4"/>
        <v>0</v>
      </c>
      <c r="G34" s="31">
        <f t="shared" si="5"/>
        <v>0</v>
      </c>
      <c r="H34" s="28" t="s">
        <v>81</v>
      </c>
      <c r="I34" s="29">
        <v>0</v>
      </c>
      <c r="J34" s="30">
        <v>0</v>
      </c>
      <c r="K34" s="31">
        <f t="shared" si="6"/>
        <v>0</v>
      </c>
      <c r="L34" s="31">
        <f t="shared" si="7"/>
        <v>0</v>
      </c>
      <c r="M34" s="28" t="s">
        <v>81</v>
      </c>
      <c r="N34" s="29">
        <v>0</v>
      </c>
      <c r="O34" s="30">
        <v>0</v>
      </c>
      <c r="P34" s="31">
        <f t="shared" si="8"/>
        <v>0</v>
      </c>
      <c r="Q34" s="31">
        <f t="shared" si="9"/>
        <v>0</v>
      </c>
      <c r="R34" s="32"/>
      <c r="S34" s="33"/>
      <c r="T34" s="34"/>
      <c r="U34" s="35"/>
      <c r="V34" s="98"/>
      <c r="W34" s="32"/>
      <c r="X34" s="33"/>
      <c r="Y34" s="34"/>
      <c r="Z34" s="35"/>
      <c r="AA34" s="35"/>
    </row>
    <row r="35" spans="1:27" ht="27.6" customHeight="1" x14ac:dyDescent="0.2">
      <c r="A35" s="20" t="s">
        <v>91</v>
      </c>
      <c r="B35" s="21" t="s">
        <v>141</v>
      </c>
      <c r="C35" s="80"/>
      <c r="D35" s="80"/>
      <c r="E35" s="80"/>
      <c r="F35" s="60">
        <f>SUM(F36:F45)</f>
        <v>0</v>
      </c>
      <c r="G35" s="60">
        <f>SUM(G36:G45)</f>
        <v>0</v>
      </c>
      <c r="H35" s="80"/>
      <c r="I35" s="80"/>
      <c r="J35" s="80"/>
      <c r="K35" s="62">
        <f>SUM(K36:K45)</f>
        <v>0</v>
      </c>
      <c r="L35" s="62">
        <f>SUM(L36:L45)</f>
        <v>0</v>
      </c>
      <c r="M35" s="80"/>
      <c r="N35" s="80"/>
      <c r="O35" s="80"/>
      <c r="P35" s="60">
        <f>SUM(P36:P45)</f>
        <v>0</v>
      </c>
      <c r="Q35" s="60">
        <f>SUM(Q36:Q45)</f>
        <v>0</v>
      </c>
      <c r="R35" s="80"/>
      <c r="S35" s="80"/>
      <c r="T35" s="80"/>
      <c r="U35" s="62">
        <f>SUM(U36:U45)</f>
        <v>0</v>
      </c>
      <c r="V35" s="62">
        <f>SUM(V36:V45)</f>
        <v>0</v>
      </c>
      <c r="W35" s="80"/>
      <c r="X35" s="80"/>
      <c r="Y35" s="80"/>
      <c r="Z35" s="60">
        <f>SUM(Z36:Z45)</f>
        <v>0</v>
      </c>
      <c r="AA35" s="60">
        <f>SUM(AA36:AA45)</f>
        <v>0</v>
      </c>
    </row>
    <row r="36" spans="1:27" x14ac:dyDescent="0.2">
      <c r="A36" s="119"/>
      <c r="B36" s="36" t="s">
        <v>135</v>
      </c>
      <c r="C36" s="28" t="s">
        <v>81</v>
      </c>
      <c r="D36" s="29">
        <v>0</v>
      </c>
      <c r="E36" s="30">
        <v>0</v>
      </c>
      <c r="F36" s="31">
        <f t="shared" ref="F36:F45" si="12">D36*E36</f>
        <v>0</v>
      </c>
      <c r="G36" s="31">
        <f t="shared" ref="G36:G45" si="13">F36/$C$9</f>
        <v>0</v>
      </c>
      <c r="H36" s="28" t="s">
        <v>81</v>
      </c>
      <c r="I36" s="29">
        <v>0</v>
      </c>
      <c r="J36" s="30">
        <v>0</v>
      </c>
      <c r="K36" s="31">
        <f t="shared" ref="K36:K45" si="14">I36*J36</f>
        <v>0</v>
      </c>
      <c r="L36" s="31">
        <f t="shared" ref="L36:L45" si="15">K36/$C$9</f>
        <v>0</v>
      </c>
      <c r="M36" s="28" t="s">
        <v>81</v>
      </c>
      <c r="N36" s="29">
        <v>0</v>
      </c>
      <c r="O36" s="30">
        <v>0</v>
      </c>
      <c r="P36" s="31">
        <f t="shared" ref="P36:P45" si="16">N36*O36</f>
        <v>0</v>
      </c>
      <c r="Q36" s="31">
        <f t="shared" ref="Q36:Q45" si="17">P36/$C$9</f>
        <v>0</v>
      </c>
      <c r="R36" s="28" t="s">
        <v>81</v>
      </c>
      <c r="S36" s="29">
        <v>0</v>
      </c>
      <c r="T36" s="30">
        <v>0</v>
      </c>
      <c r="U36" s="31">
        <f t="shared" ref="U36:U45" si="18">S36*T36</f>
        <v>0</v>
      </c>
      <c r="V36" s="31">
        <f t="shared" ref="V36:V45" si="19">U36/$C$9</f>
        <v>0</v>
      </c>
      <c r="W36" s="28" t="s">
        <v>81</v>
      </c>
      <c r="X36" s="29">
        <v>0</v>
      </c>
      <c r="Y36" s="30">
        <v>0</v>
      </c>
      <c r="Z36" s="31">
        <f t="shared" ref="Z36:Z45" si="20">X36*Y36</f>
        <v>0</v>
      </c>
      <c r="AA36" s="31">
        <f t="shared" ref="AA36:AA45" si="21">Z36/$C$9</f>
        <v>0</v>
      </c>
    </row>
    <row r="37" spans="1:27" x14ac:dyDescent="0.2">
      <c r="A37" s="119"/>
      <c r="B37" s="36" t="s">
        <v>136</v>
      </c>
      <c r="C37" s="28" t="s">
        <v>81</v>
      </c>
      <c r="D37" s="29">
        <v>0</v>
      </c>
      <c r="E37" s="30">
        <v>0</v>
      </c>
      <c r="F37" s="31">
        <f t="shared" si="12"/>
        <v>0</v>
      </c>
      <c r="G37" s="31">
        <f t="shared" si="13"/>
        <v>0</v>
      </c>
      <c r="H37" s="28" t="s">
        <v>81</v>
      </c>
      <c r="I37" s="29">
        <v>0</v>
      </c>
      <c r="J37" s="30">
        <v>0</v>
      </c>
      <c r="K37" s="31">
        <f t="shared" si="14"/>
        <v>0</v>
      </c>
      <c r="L37" s="31">
        <f t="shared" si="15"/>
        <v>0</v>
      </c>
      <c r="M37" s="28" t="s">
        <v>81</v>
      </c>
      <c r="N37" s="29">
        <v>0</v>
      </c>
      <c r="O37" s="30">
        <v>0</v>
      </c>
      <c r="P37" s="31">
        <f t="shared" si="16"/>
        <v>0</v>
      </c>
      <c r="Q37" s="31">
        <f t="shared" si="17"/>
        <v>0</v>
      </c>
      <c r="R37" s="28" t="s">
        <v>81</v>
      </c>
      <c r="S37" s="29">
        <v>0</v>
      </c>
      <c r="T37" s="30">
        <v>0</v>
      </c>
      <c r="U37" s="31">
        <f t="shared" si="18"/>
        <v>0</v>
      </c>
      <c r="V37" s="31">
        <f t="shared" si="19"/>
        <v>0</v>
      </c>
      <c r="W37" s="28" t="s">
        <v>81</v>
      </c>
      <c r="X37" s="29">
        <v>0</v>
      </c>
      <c r="Y37" s="30">
        <v>0</v>
      </c>
      <c r="Z37" s="31">
        <f t="shared" si="20"/>
        <v>0</v>
      </c>
      <c r="AA37" s="31">
        <f t="shared" si="21"/>
        <v>0</v>
      </c>
    </row>
    <row r="38" spans="1:27" x14ac:dyDescent="0.2">
      <c r="A38" s="119"/>
      <c r="B38" s="38" t="s">
        <v>79</v>
      </c>
      <c r="C38" s="28" t="s">
        <v>81</v>
      </c>
      <c r="D38" s="29">
        <v>0</v>
      </c>
      <c r="E38" s="30">
        <v>0</v>
      </c>
      <c r="F38" s="31">
        <f t="shared" si="12"/>
        <v>0</v>
      </c>
      <c r="G38" s="31">
        <f t="shared" si="13"/>
        <v>0</v>
      </c>
      <c r="H38" s="28" t="s">
        <v>81</v>
      </c>
      <c r="I38" s="29">
        <v>0</v>
      </c>
      <c r="J38" s="30">
        <v>0</v>
      </c>
      <c r="K38" s="31">
        <f t="shared" si="14"/>
        <v>0</v>
      </c>
      <c r="L38" s="31">
        <f t="shared" si="15"/>
        <v>0</v>
      </c>
      <c r="M38" s="28" t="s">
        <v>81</v>
      </c>
      <c r="N38" s="29">
        <v>0</v>
      </c>
      <c r="O38" s="30">
        <v>0</v>
      </c>
      <c r="P38" s="31">
        <f t="shared" si="16"/>
        <v>0</v>
      </c>
      <c r="Q38" s="31">
        <f t="shared" si="17"/>
        <v>0</v>
      </c>
      <c r="R38" s="28" t="s">
        <v>81</v>
      </c>
      <c r="S38" s="29">
        <v>0</v>
      </c>
      <c r="T38" s="30">
        <v>0</v>
      </c>
      <c r="U38" s="31">
        <f t="shared" si="18"/>
        <v>0</v>
      </c>
      <c r="V38" s="31">
        <f t="shared" si="19"/>
        <v>0</v>
      </c>
      <c r="W38" s="28" t="s">
        <v>81</v>
      </c>
      <c r="X38" s="29">
        <v>0</v>
      </c>
      <c r="Y38" s="30">
        <v>0</v>
      </c>
      <c r="Z38" s="31">
        <f t="shared" si="20"/>
        <v>0</v>
      </c>
      <c r="AA38" s="31">
        <f t="shared" si="21"/>
        <v>0</v>
      </c>
    </row>
    <row r="39" spans="1:27" x14ac:dyDescent="0.2">
      <c r="A39" s="119"/>
      <c r="B39" s="38" t="s">
        <v>80</v>
      </c>
      <c r="C39" s="28" t="s">
        <v>81</v>
      </c>
      <c r="D39" s="29">
        <v>0</v>
      </c>
      <c r="E39" s="30">
        <v>0</v>
      </c>
      <c r="F39" s="31">
        <f t="shared" si="12"/>
        <v>0</v>
      </c>
      <c r="G39" s="31">
        <f t="shared" si="13"/>
        <v>0</v>
      </c>
      <c r="H39" s="28" t="s">
        <v>81</v>
      </c>
      <c r="I39" s="29">
        <v>0</v>
      </c>
      <c r="J39" s="30">
        <v>0</v>
      </c>
      <c r="K39" s="31">
        <f t="shared" si="14"/>
        <v>0</v>
      </c>
      <c r="L39" s="31">
        <f t="shared" si="15"/>
        <v>0</v>
      </c>
      <c r="M39" s="28" t="s">
        <v>81</v>
      </c>
      <c r="N39" s="29">
        <v>0</v>
      </c>
      <c r="O39" s="30">
        <v>0</v>
      </c>
      <c r="P39" s="31">
        <f t="shared" si="16"/>
        <v>0</v>
      </c>
      <c r="Q39" s="31">
        <f t="shared" si="17"/>
        <v>0</v>
      </c>
      <c r="R39" s="28" t="s">
        <v>81</v>
      </c>
      <c r="S39" s="29">
        <v>0</v>
      </c>
      <c r="T39" s="30">
        <v>0</v>
      </c>
      <c r="U39" s="31">
        <f t="shared" si="18"/>
        <v>0</v>
      </c>
      <c r="V39" s="31">
        <f t="shared" si="19"/>
        <v>0</v>
      </c>
      <c r="W39" s="28" t="s">
        <v>81</v>
      </c>
      <c r="X39" s="29">
        <v>0</v>
      </c>
      <c r="Y39" s="30">
        <v>0</v>
      </c>
      <c r="Z39" s="31">
        <f t="shared" si="20"/>
        <v>0</v>
      </c>
      <c r="AA39" s="31">
        <f t="shared" si="21"/>
        <v>0</v>
      </c>
    </row>
    <row r="40" spans="1:27" x14ac:dyDescent="0.2">
      <c r="A40" s="119"/>
      <c r="B40" s="38" t="s">
        <v>137</v>
      </c>
      <c r="C40" s="28" t="s">
        <v>81</v>
      </c>
      <c r="D40" s="29">
        <v>0</v>
      </c>
      <c r="E40" s="30">
        <v>0</v>
      </c>
      <c r="F40" s="31">
        <f t="shared" si="12"/>
        <v>0</v>
      </c>
      <c r="G40" s="31">
        <f t="shared" si="13"/>
        <v>0</v>
      </c>
      <c r="H40" s="28" t="s">
        <v>81</v>
      </c>
      <c r="I40" s="29">
        <v>0</v>
      </c>
      <c r="J40" s="30">
        <v>0</v>
      </c>
      <c r="K40" s="31">
        <f t="shared" si="14"/>
        <v>0</v>
      </c>
      <c r="L40" s="31">
        <f t="shared" si="15"/>
        <v>0</v>
      </c>
      <c r="M40" s="28" t="s">
        <v>81</v>
      </c>
      <c r="N40" s="29">
        <v>0</v>
      </c>
      <c r="O40" s="30">
        <v>0</v>
      </c>
      <c r="P40" s="31">
        <f t="shared" si="16"/>
        <v>0</v>
      </c>
      <c r="Q40" s="31">
        <f t="shared" si="17"/>
        <v>0</v>
      </c>
      <c r="R40" s="28" t="s">
        <v>81</v>
      </c>
      <c r="S40" s="29">
        <v>0</v>
      </c>
      <c r="T40" s="30">
        <v>0</v>
      </c>
      <c r="U40" s="31">
        <f t="shared" si="18"/>
        <v>0</v>
      </c>
      <c r="V40" s="31">
        <f t="shared" si="19"/>
        <v>0</v>
      </c>
      <c r="W40" s="28" t="s">
        <v>81</v>
      </c>
      <c r="X40" s="29">
        <v>0</v>
      </c>
      <c r="Y40" s="30">
        <v>0</v>
      </c>
      <c r="Z40" s="31">
        <f t="shared" si="20"/>
        <v>0</v>
      </c>
      <c r="AA40" s="31">
        <f t="shared" si="21"/>
        <v>0</v>
      </c>
    </row>
    <row r="41" spans="1:27" x14ac:dyDescent="0.2">
      <c r="A41" s="119"/>
      <c r="B41" s="38" t="s">
        <v>58</v>
      </c>
      <c r="C41" s="28" t="s">
        <v>81</v>
      </c>
      <c r="D41" s="29">
        <v>0</v>
      </c>
      <c r="E41" s="30">
        <v>0</v>
      </c>
      <c r="F41" s="31">
        <f t="shared" si="12"/>
        <v>0</v>
      </c>
      <c r="G41" s="31">
        <f t="shared" si="13"/>
        <v>0</v>
      </c>
      <c r="H41" s="28" t="s">
        <v>81</v>
      </c>
      <c r="I41" s="29">
        <v>0</v>
      </c>
      <c r="J41" s="30">
        <v>0</v>
      </c>
      <c r="K41" s="31">
        <f t="shared" si="14"/>
        <v>0</v>
      </c>
      <c r="L41" s="31">
        <f t="shared" si="15"/>
        <v>0</v>
      </c>
      <c r="M41" s="28" t="s">
        <v>81</v>
      </c>
      <c r="N41" s="29">
        <v>0</v>
      </c>
      <c r="O41" s="30">
        <v>0</v>
      </c>
      <c r="P41" s="31">
        <f t="shared" si="16"/>
        <v>0</v>
      </c>
      <c r="Q41" s="31">
        <f t="shared" si="17"/>
        <v>0</v>
      </c>
      <c r="R41" s="28" t="s">
        <v>81</v>
      </c>
      <c r="S41" s="29">
        <v>0</v>
      </c>
      <c r="T41" s="30">
        <v>0</v>
      </c>
      <c r="U41" s="31">
        <f t="shared" si="18"/>
        <v>0</v>
      </c>
      <c r="V41" s="31">
        <f t="shared" si="19"/>
        <v>0</v>
      </c>
      <c r="W41" s="28" t="s">
        <v>81</v>
      </c>
      <c r="X41" s="29">
        <v>0</v>
      </c>
      <c r="Y41" s="30">
        <v>0</v>
      </c>
      <c r="Z41" s="31">
        <f t="shared" si="20"/>
        <v>0</v>
      </c>
      <c r="AA41" s="31">
        <f t="shared" si="21"/>
        <v>0</v>
      </c>
    </row>
    <row r="42" spans="1:27" x14ac:dyDescent="0.2">
      <c r="A42" s="119"/>
      <c r="B42" s="38" t="s">
        <v>59</v>
      </c>
      <c r="C42" s="28" t="s">
        <v>81</v>
      </c>
      <c r="D42" s="29">
        <v>0</v>
      </c>
      <c r="E42" s="30">
        <v>0</v>
      </c>
      <c r="F42" s="31">
        <f t="shared" si="12"/>
        <v>0</v>
      </c>
      <c r="G42" s="31">
        <f t="shared" si="13"/>
        <v>0</v>
      </c>
      <c r="H42" s="28" t="s">
        <v>81</v>
      </c>
      <c r="I42" s="29">
        <v>0</v>
      </c>
      <c r="J42" s="30">
        <v>0</v>
      </c>
      <c r="K42" s="31">
        <f t="shared" si="14"/>
        <v>0</v>
      </c>
      <c r="L42" s="31">
        <f t="shared" si="15"/>
        <v>0</v>
      </c>
      <c r="M42" s="28" t="s">
        <v>81</v>
      </c>
      <c r="N42" s="29">
        <v>0</v>
      </c>
      <c r="O42" s="30">
        <v>0</v>
      </c>
      <c r="P42" s="31">
        <f t="shared" si="16"/>
        <v>0</v>
      </c>
      <c r="Q42" s="31">
        <f t="shared" si="17"/>
        <v>0</v>
      </c>
      <c r="R42" s="28" t="s">
        <v>81</v>
      </c>
      <c r="S42" s="29">
        <v>0</v>
      </c>
      <c r="T42" s="30">
        <v>0</v>
      </c>
      <c r="U42" s="31">
        <f t="shared" si="18"/>
        <v>0</v>
      </c>
      <c r="V42" s="31">
        <f t="shared" si="19"/>
        <v>0</v>
      </c>
      <c r="W42" s="28" t="s">
        <v>81</v>
      </c>
      <c r="X42" s="29">
        <v>0</v>
      </c>
      <c r="Y42" s="30">
        <v>0</v>
      </c>
      <c r="Z42" s="31">
        <f t="shared" si="20"/>
        <v>0</v>
      </c>
      <c r="AA42" s="31">
        <f t="shared" si="21"/>
        <v>0</v>
      </c>
    </row>
    <row r="43" spans="1:27" x14ac:dyDescent="0.2">
      <c r="A43" s="119"/>
      <c r="B43" s="36" t="s">
        <v>26</v>
      </c>
      <c r="C43" s="28" t="s">
        <v>81</v>
      </c>
      <c r="D43" s="29">
        <v>0</v>
      </c>
      <c r="E43" s="30">
        <v>0</v>
      </c>
      <c r="F43" s="31">
        <f t="shared" si="12"/>
        <v>0</v>
      </c>
      <c r="G43" s="31">
        <f t="shared" si="13"/>
        <v>0</v>
      </c>
      <c r="H43" s="28" t="s">
        <v>81</v>
      </c>
      <c r="I43" s="29">
        <v>0</v>
      </c>
      <c r="J43" s="30">
        <v>0</v>
      </c>
      <c r="K43" s="31">
        <f t="shared" si="14"/>
        <v>0</v>
      </c>
      <c r="L43" s="31">
        <f t="shared" si="15"/>
        <v>0</v>
      </c>
      <c r="M43" s="28" t="s">
        <v>81</v>
      </c>
      <c r="N43" s="29">
        <v>0</v>
      </c>
      <c r="O43" s="30">
        <v>0</v>
      </c>
      <c r="P43" s="31">
        <f t="shared" si="16"/>
        <v>0</v>
      </c>
      <c r="Q43" s="31">
        <f t="shared" si="17"/>
        <v>0</v>
      </c>
      <c r="R43" s="28" t="s">
        <v>81</v>
      </c>
      <c r="S43" s="29">
        <v>0</v>
      </c>
      <c r="T43" s="30">
        <v>0</v>
      </c>
      <c r="U43" s="31">
        <f t="shared" si="18"/>
        <v>0</v>
      </c>
      <c r="V43" s="31">
        <f t="shared" si="19"/>
        <v>0</v>
      </c>
      <c r="W43" s="28" t="s">
        <v>81</v>
      </c>
      <c r="X43" s="29">
        <v>0</v>
      </c>
      <c r="Y43" s="30">
        <v>0</v>
      </c>
      <c r="Z43" s="31">
        <f t="shared" si="20"/>
        <v>0</v>
      </c>
      <c r="AA43" s="31">
        <f t="shared" si="21"/>
        <v>0</v>
      </c>
    </row>
    <row r="44" spans="1:27" x14ac:dyDescent="0.2">
      <c r="A44" s="119"/>
      <c r="B44" s="38" t="s">
        <v>107</v>
      </c>
      <c r="C44" s="28" t="s">
        <v>81</v>
      </c>
      <c r="D44" s="29">
        <v>0</v>
      </c>
      <c r="E44" s="30">
        <v>0</v>
      </c>
      <c r="F44" s="31">
        <f t="shared" si="12"/>
        <v>0</v>
      </c>
      <c r="G44" s="31">
        <f t="shared" si="13"/>
        <v>0</v>
      </c>
      <c r="H44" s="28" t="s">
        <v>81</v>
      </c>
      <c r="I44" s="29">
        <v>0</v>
      </c>
      <c r="J44" s="30">
        <v>0</v>
      </c>
      <c r="K44" s="31">
        <f t="shared" si="14"/>
        <v>0</v>
      </c>
      <c r="L44" s="31">
        <f t="shared" si="15"/>
        <v>0</v>
      </c>
      <c r="M44" s="28" t="s">
        <v>81</v>
      </c>
      <c r="N44" s="29">
        <v>0</v>
      </c>
      <c r="O44" s="30">
        <v>0</v>
      </c>
      <c r="P44" s="31">
        <f t="shared" si="16"/>
        <v>0</v>
      </c>
      <c r="Q44" s="31">
        <f t="shared" si="17"/>
        <v>0</v>
      </c>
      <c r="R44" s="28" t="s">
        <v>81</v>
      </c>
      <c r="S44" s="29">
        <v>0</v>
      </c>
      <c r="T44" s="30">
        <v>0</v>
      </c>
      <c r="U44" s="31">
        <f t="shared" si="18"/>
        <v>0</v>
      </c>
      <c r="V44" s="31">
        <f t="shared" si="19"/>
        <v>0</v>
      </c>
      <c r="W44" s="28" t="s">
        <v>81</v>
      </c>
      <c r="X44" s="29">
        <v>0</v>
      </c>
      <c r="Y44" s="30">
        <v>0</v>
      </c>
      <c r="Z44" s="31">
        <f t="shared" si="20"/>
        <v>0</v>
      </c>
      <c r="AA44" s="31">
        <f t="shared" si="21"/>
        <v>0</v>
      </c>
    </row>
    <row r="45" spans="1:27" x14ac:dyDescent="0.2">
      <c r="A45" s="119"/>
      <c r="B45" s="38" t="s">
        <v>108</v>
      </c>
      <c r="C45" s="28" t="s">
        <v>81</v>
      </c>
      <c r="D45" s="29">
        <v>0</v>
      </c>
      <c r="E45" s="30">
        <v>0</v>
      </c>
      <c r="F45" s="31">
        <f t="shared" si="12"/>
        <v>0</v>
      </c>
      <c r="G45" s="31">
        <f t="shared" si="13"/>
        <v>0</v>
      </c>
      <c r="H45" s="28" t="s">
        <v>81</v>
      </c>
      <c r="I45" s="29">
        <v>0</v>
      </c>
      <c r="J45" s="30">
        <v>0</v>
      </c>
      <c r="K45" s="31">
        <f t="shared" si="14"/>
        <v>0</v>
      </c>
      <c r="L45" s="31">
        <f t="shared" si="15"/>
        <v>0</v>
      </c>
      <c r="M45" s="28" t="s">
        <v>81</v>
      </c>
      <c r="N45" s="29">
        <v>0</v>
      </c>
      <c r="O45" s="30">
        <v>0</v>
      </c>
      <c r="P45" s="31">
        <f t="shared" si="16"/>
        <v>0</v>
      </c>
      <c r="Q45" s="31">
        <f t="shared" si="17"/>
        <v>0</v>
      </c>
      <c r="R45" s="28" t="s">
        <v>81</v>
      </c>
      <c r="S45" s="29">
        <v>0</v>
      </c>
      <c r="T45" s="30">
        <v>0</v>
      </c>
      <c r="U45" s="31">
        <f t="shared" si="18"/>
        <v>0</v>
      </c>
      <c r="V45" s="31">
        <f t="shared" si="19"/>
        <v>0</v>
      </c>
      <c r="W45" s="28" t="s">
        <v>81</v>
      </c>
      <c r="X45" s="29">
        <v>0</v>
      </c>
      <c r="Y45" s="30">
        <v>0</v>
      </c>
      <c r="Z45" s="31">
        <f t="shared" si="20"/>
        <v>0</v>
      </c>
      <c r="AA45" s="31">
        <f t="shared" si="21"/>
        <v>0</v>
      </c>
    </row>
    <row r="46" spans="1:27" ht="27.6" customHeight="1" x14ac:dyDescent="0.2">
      <c r="A46" s="121" t="s">
        <v>123</v>
      </c>
      <c r="B46" s="21" t="s">
        <v>142</v>
      </c>
      <c r="C46" s="80"/>
      <c r="D46" s="80"/>
      <c r="E46" s="80"/>
      <c r="F46" s="60">
        <f>SUM(F47:F51)</f>
        <v>0</v>
      </c>
      <c r="G46" s="60">
        <f>SUM(G47:G51)</f>
        <v>0</v>
      </c>
      <c r="H46" s="80"/>
      <c r="I46" s="80"/>
      <c r="J46" s="80"/>
      <c r="K46" s="62">
        <f>SUM(K47:K51)</f>
        <v>0</v>
      </c>
      <c r="L46" s="62">
        <f>SUM(L47:L51)</f>
        <v>0</v>
      </c>
      <c r="M46" s="80"/>
      <c r="N46" s="80"/>
      <c r="O46" s="80"/>
      <c r="P46" s="60">
        <f>SUM(P47:P51)</f>
        <v>0</v>
      </c>
      <c r="Q46" s="60">
        <f>SUM(Q47:Q51)</f>
        <v>0</v>
      </c>
      <c r="R46" s="80"/>
      <c r="S46" s="80"/>
      <c r="T46" s="80"/>
      <c r="U46" s="62">
        <f>SUM(U47:U51)</f>
        <v>0</v>
      </c>
      <c r="V46" s="62">
        <f>SUM(V47:V51)</f>
        <v>0</v>
      </c>
      <c r="W46" s="80"/>
      <c r="X46" s="80"/>
      <c r="Y46" s="80"/>
      <c r="Z46" s="60">
        <f>SUM(Z47:Z51)</f>
        <v>0</v>
      </c>
      <c r="AA46" s="60">
        <f>SUM(AA47:AA51)</f>
        <v>0</v>
      </c>
    </row>
    <row r="47" spans="1:27" x14ac:dyDescent="0.2">
      <c r="A47" s="119"/>
      <c r="B47" s="36" t="s">
        <v>27</v>
      </c>
      <c r="C47" s="28" t="s">
        <v>81</v>
      </c>
      <c r="D47" s="29">
        <v>0</v>
      </c>
      <c r="E47" s="30">
        <v>0</v>
      </c>
      <c r="F47" s="31">
        <f>D47*E47</f>
        <v>0</v>
      </c>
      <c r="G47" s="31">
        <f t="shared" ref="G47:G51" si="22">F47/$C$9</f>
        <v>0</v>
      </c>
      <c r="H47" s="28" t="s">
        <v>81</v>
      </c>
      <c r="I47" s="29">
        <v>0</v>
      </c>
      <c r="J47" s="30">
        <v>0</v>
      </c>
      <c r="K47" s="31">
        <f>I47*J47</f>
        <v>0</v>
      </c>
      <c r="L47" s="31">
        <f t="shared" ref="L47:L51" si="23">K47/$C$9</f>
        <v>0</v>
      </c>
      <c r="M47" s="28" t="s">
        <v>81</v>
      </c>
      <c r="N47" s="29">
        <v>0</v>
      </c>
      <c r="O47" s="30">
        <v>0</v>
      </c>
      <c r="P47" s="31">
        <f>N47*O47</f>
        <v>0</v>
      </c>
      <c r="Q47" s="31">
        <f t="shared" ref="Q47:Q51" si="24">P47/$C$9</f>
        <v>0</v>
      </c>
      <c r="R47" s="28" t="s">
        <v>81</v>
      </c>
      <c r="S47" s="29">
        <v>0</v>
      </c>
      <c r="T47" s="30">
        <v>0</v>
      </c>
      <c r="U47" s="31">
        <f>S47*T47</f>
        <v>0</v>
      </c>
      <c r="V47" s="31">
        <f t="shared" ref="V47:V51" si="25">U47/$C$9</f>
        <v>0</v>
      </c>
      <c r="W47" s="28" t="s">
        <v>81</v>
      </c>
      <c r="X47" s="29">
        <v>0</v>
      </c>
      <c r="Y47" s="30">
        <v>0</v>
      </c>
      <c r="Z47" s="31">
        <f>X47*Y47</f>
        <v>0</v>
      </c>
      <c r="AA47" s="31">
        <f t="shared" ref="AA47:AA51" si="26">Z47/$C$9</f>
        <v>0</v>
      </c>
    </row>
    <row r="48" spans="1:27" s="7" customFormat="1" x14ac:dyDescent="0.2">
      <c r="A48" s="119"/>
      <c r="B48" s="36" t="s">
        <v>28</v>
      </c>
      <c r="C48" s="28" t="s">
        <v>81</v>
      </c>
      <c r="D48" s="29">
        <v>0</v>
      </c>
      <c r="E48" s="30">
        <v>0</v>
      </c>
      <c r="F48" s="31">
        <f>D48*E48</f>
        <v>0</v>
      </c>
      <c r="G48" s="31">
        <f t="shared" si="22"/>
        <v>0</v>
      </c>
      <c r="H48" s="28" t="s">
        <v>81</v>
      </c>
      <c r="I48" s="29">
        <v>0</v>
      </c>
      <c r="J48" s="30">
        <v>0</v>
      </c>
      <c r="K48" s="31">
        <f>I48*J48</f>
        <v>0</v>
      </c>
      <c r="L48" s="31">
        <f t="shared" si="23"/>
        <v>0</v>
      </c>
      <c r="M48" s="28" t="s">
        <v>81</v>
      </c>
      <c r="N48" s="29">
        <v>0</v>
      </c>
      <c r="O48" s="30">
        <v>0</v>
      </c>
      <c r="P48" s="31">
        <f>N48*O48</f>
        <v>0</v>
      </c>
      <c r="Q48" s="31">
        <f t="shared" si="24"/>
        <v>0</v>
      </c>
      <c r="R48" s="28" t="s">
        <v>81</v>
      </c>
      <c r="S48" s="29">
        <v>0</v>
      </c>
      <c r="T48" s="30">
        <v>0</v>
      </c>
      <c r="U48" s="31">
        <f>S48*T48</f>
        <v>0</v>
      </c>
      <c r="V48" s="31">
        <f t="shared" si="25"/>
        <v>0</v>
      </c>
      <c r="W48" s="28" t="s">
        <v>81</v>
      </c>
      <c r="X48" s="29">
        <v>0</v>
      </c>
      <c r="Y48" s="30">
        <v>0</v>
      </c>
      <c r="Z48" s="31">
        <f>X48*Y48</f>
        <v>0</v>
      </c>
      <c r="AA48" s="31">
        <f t="shared" si="26"/>
        <v>0</v>
      </c>
    </row>
    <row r="49" spans="1:27" x14ac:dyDescent="0.2">
      <c r="A49" s="119"/>
      <c r="B49" s="36" t="s">
        <v>61</v>
      </c>
      <c r="C49" s="28" t="s">
        <v>81</v>
      </c>
      <c r="D49" s="29">
        <v>0</v>
      </c>
      <c r="E49" s="30">
        <v>0</v>
      </c>
      <c r="F49" s="31">
        <f>D49*E49</f>
        <v>0</v>
      </c>
      <c r="G49" s="31">
        <f t="shared" si="22"/>
        <v>0</v>
      </c>
      <c r="H49" s="28" t="s">
        <v>81</v>
      </c>
      <c r="I49" s="29">
        <v>0</v>
      </c>
      <c r="J49" s="30">
        <v>0</v>
      </c>
      <c r="K49" s="31">
        <f>I49*J49</f>
        <v>0</v>
      </c>
      <c r="L49" s="31">
        <f t="shared" si="23"/>
        <v>0</v>
      </c>
      <c r="M49" s="28" t="s">
        <v>81</v>
      </c>
      <c r="N49" s="29">
        <v>0</v>
      </c>
      <c r="O49" s="30">
        <v>0</v>
      </c>
      <c r="P49" s="31">
        <f>N49*O49</f>
        <v>0</v>
      </c>
      <c r="Q49" s="31">
        <f t="shared" si="24"/>
        <v>0</v>
      </c>
      <c r="R49" s="28" t="s">
        <v>81</v>
      </c>
      <c r="S49" s="29">
        <v>0</v>
      </c>
      <c r="T49" s="30">
        <v>0</v>
      </c>
      <c r="U49" s="31">
        <f>S49*T49</f>
        <v>0</v>
      </c>
      <c r="V49" s="31">
        <f t="shared" si="25"/>
        <v>0</v>
      </c>
      <c r="W49" s="28" t="s">
        <v>81</v>
      </c>
      <c r="X49" s="29">
        <v>0</v>
      </c>
      <c r="Y49" s="30">
        <v>0</v>
      </c>
      <c r="Z49" s="31">
        <f>X49*Y49</f>
        <v>0</v>
      </c>
      <c r="AA49" s="31">
        <f t="shared" si="26"/>
        <v>0</v>
      </c>
    </row>
    <row r="50" spans="1:27" x14ac:dyDescent="0.2">
      <c r="A50" s="119"/>
      <c r="B50" s="36" t="s">
        <v>29</v>
      </c>
      <c r="C50" s="28" t="s">
        <v>81</v>
      </c>
      <c r="D50" s="29">
        <v>0</v>
      </c>
      <c r="E50" s="30">
        <v>0</v>
      </c>
      <c r="F50" s="31">
        <f>D50*E50</f>
        <v>0</v>
      </c>
      <c r="G50" s="31">
        <f t="shared" si="22"/>
        <v>0</v>
      </c>
      <c r="H50" s="28" t="s">
        <v>81</v>
      </c>
      <c r="I50" s="29">
        <v>0</v>
      </c>
      <c r="J50" s="30">
        <v>0</v>
      </c>
      <c r="K50" s="31">
        <f>I50*J50</f>
        <v>0</v>
      </c>
      <c r="L50" s="31">
        <f t="shared" si="23"/>
        <v>0</v>
      </c>
      <c r="M50" s="28" t="s">
        <v>81</v>
      </c>
      <c r="N50" s="29">
        <v>0</v>
      </c>
      <c r="O50" s="30">
        <v>0</v>
      </c>
      <c r="P50" s="31">
        <f>N50*O50</f>
        <v>0</v>
      </c>
      <c r="Q50" s="31">
        <f t="shared" si="24"/>
        <v>0</v>
      </c>
      <c r="R50" s="28" t="s">
        <v>81</v>
      </c>
      <c r="S50" s="29">
        <v>0</v>
      </c>
      <c r="T50" s="30">
        <v>0</v>
      </c>
      <c r="U50" s="31">
        <f>S50*T50</f>
        <v>0</v>
      </c>
      <c r="V50" s="31">
        <f t="shared" si="25"/>
        <v>0</v>
      </c>
      <c r="W50" s="28" t="s">
        <v>81</v>
      </c>
      <c r="X50" s="29">
        <v>0</v>
      </c>
      <c r="Y50" s="30">
        <v>0</v>
      </c>
      <c r="Z50" s="31">
        <f>X50*Y50</f>
        <v>0</v>
      </c>
      <c r="AA50" s="31">
        <f t="shared" si="26"/>
        <v>0</v>
      </c>
    </row>
    <row r="51" spans="1:27" s="7" customFormat="1" x14ac:dyDescent="0.2">
      <c r="A51" s="119"/>
      <c r="B51" s="36" t="s">
        <v>60</v>
      </c>
      <c r="C51" s="28" t="s">
        <v>81</v>
      </c>
      <c r="D51" s="29">
        <v>0</v>
      </c>
      <c r="E51" s="30">
        <v>0</v>
      </c>
      <c r="F51" s="31">
        <f>D51*E51</f>
        <v>0</v>
      </c>
      <c r="G51" s="31">
        <f t="shared" si="22"/>
        <v>0</v>
      </c>
      <c r="H51" s="28" t="s">
        <v>81</v>
      </c>
      <c r="I51" s="29">
        <v>0</v>
      </c>
      <c r="J51" s="30">
        <v>0</v>
      </c>
      <c r="K51" s="31">
        <f>I51*J51</f>
        <v>0</v>
      </c>
      <c r="L51" s="31">
        <f t="shared" si="23"/>
        <v>0</v>
      </c>
      <c r="M51" s="28" t="s">
        <v>81</v>
      </c>
      <c r="N51" s="29">
        <v>0</v>
      </c>
      <c r="O51" s="30">
        <v>0</v>
      </c>
      <c r="P51" s="31">
        <f>N51*O51</f>
        <v>0</v>
      </c>
      <c r="Q51" s="31">
        <f t="shared" si="24"/>
        <v>0</v>
      </c>
      <c r="R51" s="28" t="s">
        <v>81</v>
      </c>
      <c r="S51" s="29">
        <v>0</v>
      </c>
      <c r="T51" s="30">
        <v>0</v>
      </c>
      <c r="U51" s="31">
        <f>S51*T51</f>
        <v>0</v>
      </c>
      <c r="V51" s="31">
        <f t="shared" si="25"/>
        <v>0</v>
      </c>
      <c r="W51" s="28" t="s">
        <v>81</v>
      </c>
      <c r="X51" s="29">
        <v>0</v>
      </c>
      <c r="Y51" s="30">
        <v>0</v>
      </c>
      <c r="Z51" s="31">
        <f>X51*Y51</f>
        <v>0</v>
      </c>
      <c r="AA51" s="31">
        <f t="shared" si="26"/>
        <v>0</v>
      </c>
    </row>
    <row r="52" spans="1:27" s="16" customFormat="1" ht="27.6" customHeight="1" x14ac:dyDescent="0.25">
      <c r="A52" s="121" t="s">
        <v>124</v>
      </c>
      <c r="B52" s="21" t="s">
        <v>258</v>
      </c>
      <c r="C52" s="39"/>
      <c r="D52" s="39"/>
      <c r="E52" s="40"/>
      <c r="F52" s="60">
        <f>SUM(F53:F80)</f>
        <v>0</v>
      </c>
      <c r="G52" s="60">
        <f>SUM(G53:G80)</f>
        <v>0</v>
      </c>
      <c r="H52" s="39"/>
      <c r="I52" s="39"/>
      <c r="J52" s="40"/>
      <c r="K52" s="62">
        <f>SUM(K53:K80)</f>
        <v>0</v>
      </c>
      <c r="L52" s="62">
        <f>SUM(L53:L80)</f>
        <v>0</v>
      </c>
      <c r="M52" s="39"/>
      <c r="N52" s="39"/>
      <c r="O52" s="40"/>
      <c r="P52" s="60">
        <f>SUM(P53:P80)</f>
        <v>0</v>
      </c>
      <c r="Q52" s="60">
        <f>SUM(Q53:Q80)</f>
        <v>0</v>
      </c>
      <c r="R52" s="39"/>
      <c r="S52" s="39"/>
      <c r="T52" s="40"/>
      <c r="U52" s="62">
        <f>SUM(U53:U80)</f>
        <v>0</v>
      </c>
      <c r="V52" s="62">
        <f>SUM(V53:V80)</f>
        <v>0</v>
      </c>
      <c r="W52" s="39"/>
      <c r="X52" s="39"/>
      <c r="Y52" s="40"/>
      <c r="Z52" s="60">
        <f>SUM(Z53:Z80)</f>
        <v>0</v>
      </c>
      <c r="AA52" s="60">
        <f>SUM(AA53:AA80)</f>
        <v>0</v>
      </c>
    </row>
    <row r="53" spans="1:27" x14ac:dyDescent="0.2">
      <c r="A53" s="119"/>
      <c r="B53" s="37" t="s">
        <v>30</v>
      </c>
      <c r="C53" s="28" t="s">
        <v>81</v>
      </c>
      <c r="D53" s="29">
        <v>0</v>
      </c>
      <c r="E53" s="30">
        <v>0</v>
      </c>
      <c r="F53" s="31">
        <f t="shared" ref="F53:F58" si="27">D53*E53</f>
        <v>0</v>
      </c>
      <c r="G53" s="31">
        <f t="shared" ref="G53:G80" si="28">F53/$C$9</f>
        <v>0</v>
      </c>
      <c r="H53" s="28" t="s">
        <v>81</v>
      </c>
      <c r="I53" s="29">
        <v>0</v>
      </c>
      <c r="J53" s="30">
        <v>0</v>
      </c>
      <c r="K53" s="31">
        <f t="shared" ref="K53:K80" si="29">I53*J53</f>
        <v>0</v>
      </c>
      <c r="L53" s="31">
        <f t="shared" ref="L53:L80" si="30">K53/$C$9</f>
        <v>0</v>
      </c>
      <c r="M53" s="28" t="s">
        <v>81</v>
      </c>
      <c r="N53" s="29">
        <v>0</v>
      </c>
      <c r="O53" s="30">
        <v>0</v>
      </c>
      <c r="P53" s="31">
        <f t="shared" ref="P53:P80" si="31">N53*O53</f>
        <v>0</v>
      </c>
      <c r="Q53" s="31">
        <f t="shared" ref="Q53:Q80" si="32">P53/$C$9</f>
        <v>0</v>
      </c>
      <c r="R53" s="28" t="s">
        <v>81</v>
      </c>
      <c r="S53" s="29">
        <v>0</v>
      </c>
      <c r="T53" s="30">
        <v>0</v>
      </c>
      <c r="U53" s="31">
        <f t="shared" ref="U53:U80" si="33">S53*T53</f>
        <v>0</v>
      </c>
      <c r="V53" s="31">
        <f t="shared" ref="V53:V80" si="34">U53/$C$9</f>
        <v>0</v>
      </c>
      <c r="W53" s="28" t="s">
        <v>81</v>
      </c>
      <c r="X53" s="29">
        <v>0</v>
      </c>
      <c r="Y53" s="30">
        <v>0</v>
      </c>
      <c r="Z53" s="31">
        <f t="shared" ref="Z53:Z80" si="35">X53*Y53</f>
        <v>0</v>
      </c>
      <c r="AA53" s="31">
        <f t="shared" ref="AA53:AA80" si="36">Z53/$C$9</f>
        <v>0</v>
      </c>
    </row>
    <row r="54" spans="1:27" x14ac:dyDescent="0.2">
      <c r="A54" s="119"/>
      <c r="B54" s="36" t="s">
        <v>109</v>
      </c>
      <c r="C54" s="28" t="s">
        <v>81</v>
      </c>
      <c r="D54" s="29">
        <v>0</v>
      </c>
      <c r="E54" s="30">
        <v>0</v>
      </c>
      <c r="F54" s="31">
        <f t="shared" si="27"/>
        <v>0</v>
      </c>
      <c r="G54" s="31">
        <f t="shared" si="28"/>
        <v>0</v>
      </c>
      <c r="H54" s="28" t="s">
        <v>81</v>
      </c>
      <c r="I54" s="29">
        <v>0</v>
      </c>
      <c r="J54" s="30">
        <v>0</v>
      </c>
      <c r="K54" s="31">
        <f t="shared" si="29"/>
        <v>0</v>
      </c>
      <c r="L54" s="31">
        <f t="shared" si="30"/>
        <v>0</v>
      </c>
      <c r="M54" s="28" t="s">
        <v>81</v>
      </c>
      <c r="N54" s="29">
        <v>0</v>
      </c>
      <c r="O54" s="30">
        <v>0</v>
      </c>
      <c r="P54" s="31">
        <f t="shared" si="31"/>
        <v>0</v>
      </c>
      <c r="Q54" s="31">
        <f t="shared" si="32"/>
        <v>0</v>
      </c>
      <c r="R54" s="28" t="s">
        <v>81</v>
      </c>
      <c r="S54" s="29">
        <v>0</v>
      </c>
      <c r="T54" s="30">
        <v>0</v>
      </c>
      <c r="U54" s="31">
        <f t="shared" si="33"/>
        <v>0</v>
      </c>
      <c r="V54" s="31">
        <f t="shared" si="34"/>
        <v>0</v>
      </c>
      <c r="W54" s="28" t="s">
        <v>81</v>
      </c>
      <c r="X54" s="29">
        <v>0</v>
      </c>
      <c r="Y54" s="30">
        <v>0</v>
      </c>
      <c r="Z54" s="31">
        <f t="shared" si="35"/>
        <v>0</v>
      </c>
      <c r="AA54" s="31">
        <f t="shared" si="36"/>
        <v>0</v>
      </c>
    </row>
    <row r="55" spans="1:27" x14ac:dyDescent="0.2">
      <c r="A55" s="119"/>
      <c r="B55" s="36" t="s">
        <v>174</v>
      </c>
      <c r="C55" s="28" t="s">
        <v>81</v>
      </c>
      <c r="D55" s="29">
        <v>0</v>
      </c>
      <c r="E55" s="30">
        <v>0</v>
      </c>
      <c r="F55" s="31">
        <f t="shared" si="27"/>
        <v>0</v>
      </c>
      <c r="G55" s="31">
        <f t="shared" si="28"/>
        <v>0</v>
      </c>
      <c r="H55" s="28" t="s">
        <v>81</v>
      </c>
      <c r="I55" s="29">
        <v>0</v>
      </c>
      <c r="J55" s="30">
        <v>0</v>
      </c>
      <c r="K55" s="31">
        <f t="shared" si="29"/>
        <v>0</v>
      </c>
      <c r="L55" s="31">
        <f t="shared" si="30"/>
        <v>0</v>
      </c>
      <c r="M55" s="28" t="s">
        <v>81</v>
      </c>
      <c r="N55" s="29">
        <v>0</v>
      </c>
      <c r="O55" s="30">
        <v>0</v>
      </c>
      <c r="P55" s="31">
        <f t="shared" si="31"/>
        <v>0</v>
      </c>
      <c r="Q55" s="31">
        <f t="shared" si="32"/>
        <v>0</v>
      </c>
      <c r="R55" s="28" t="s">
        <v>81</v>
      </c>
      <c r="S55" s="29">
        <v>0</v>
      </c>
      <c r="T55" s="30">
        <v>0</v>
      </c>
      <c r="U55" s="31">
        <f t="shared" si="33"/>
        <v>0</v>
      </c>
      <c r="V55" s="31">
        <f t="shared" si="34"/>
        <v>0</v>
      </c>
      <c r="W55" s="28" t="s">
        <v>81</v>
      </c>
      <c r="X55" s="29">
        <v>0</v>
      </c>
      <c r="Y55" s="30">
        <v>0</v>
      </c>
      <c r="Z55" s="31">
        <f t="shared" si="35"/>
        <v>0</v>
      </c>
      <c r="AA55" s="31">
        <f t="shared" si="36"/>
        <v>0</v>
      </c>
    </row>
    <row r="56" spans="1:27" x14ac:dyDescent="0.2">
      <c r="A56" s="119"/>
      <c r="B56" s="36" t="s">
        <v>86</v>
      </c>
      <c r="C56" s="28" t="s">
        <v>81</v>
      </c>
      <c r="D56" s="29">
        <v>0</v>
      </c>
      <c r="E56" s="30">
        <v>0</v>
      </c>
      <c r="F56" s="31">
        <f t="shared" si="27"/>
        <v>0</v>
      </c>
      <c r="G56" s="31">
        <f t="shared" si="28"/>
        <v>0</v>
      </c>
      <c r="H56" s="28" t="s">
        <v>81</v>
      </c>
      <c r="I56" s="29">
        <v>0</v>
      </c>
      <c r="J56" s="30">
        <v>0</v>
      </c>
      <c r="K56" s="31">
        <f t="shared" si="29"/>
        <v>0</v>
      </c>
      <c r="L56" s="31">
        <f t="shared" si="30"/>
        <v>0</v>
      </c>
      <c r="M56" s="28" t="s">
        <v>81</v>
      </c>
      <c r="N56" s="29">
        <v>0</v>
      </c>
      <c r="O56" s="30">
        <v>0</v>
      </c>
      <c r="P56" s="31">
        <f t="shared" si="31"/>
        <v>0</v>
      </c>
      <c r="Q56" s="31">
        <f t="shared" si="32"/>
        <v>0</v>
      </c>
      <c r="R56" s="28" t="s">
        <v>81</v>
      </c>
      <c r="S56" s="29">
        <v>0</v>
      </c>
      <c r="T56" s="30">
        <v>0</v>
      </c>
      <c r="U56" s="31">
        <f t="shared" si="33"/>
        <v>0</v>
      </c>
      <c r="V56" s="31">
        <f t="shared" si="34"/>
        <v>0</v>
      </c>
      <c r="W56" s="28" t="s">
        <v>81</v>
      </c>
      <c r="X56" s="29">
        <v>0</v>
      </c>
      <c r="Y56" s="30">
        <v>0</v>
      </c>
      <c r="Z56" s="31">
        <f t="shared" si="35"/>
        <v>0</v>
      </c>
      <c r="AA56" s="31">
        <f t="shared" si="36"/>
        <v>0</v>
      </c>
    </row>
    <row r="57" spans="1:27" x14ac:dyDescent="0.2">
      <c r="A57" s="119"/>
      <c r="B57" s="36" t="s">
        <v>31</v>
      </c>
      <c r="C57" s="28" t="s">
        <v>81</v>
      </c>
      <c r="D57" s="29">
        <v>0</v>
      </c>
      <c r="E57" s="30">
        <v>0</v>
      </c>
      <c r="F57" s="31">
        <f t="shared" si="27"/>
        <v>0</v>
      </c>
      <c r="G57" s="31">
        <f t="shared" si="28"/>
        <v>0</v>
      </c>
      <c r="H57" s="28" t="s">
        <v>81</v>
      </c>
      <c r="I57" s="29">
        <v>0</v>
      </c>
      <c r="J57" s="30">
        <v>0</v>
      </c>
      <c r="K57" s="31">
        <f t="shared" si="29"/>
        <v>0</v>
      </c>
      <c r="L57" s="31">
        <f t="shared" si="30"/>
        <v>0</v>
      </c>
      <c r="M57" s="28" t="s">
        <v>81</v>
      </c>
      <c r="N57" s="29">
        <v>0</v>
      </c>
      <c r="O57" s="30">
        <v>0</v>
      </c>
      <c r="P57" s="31">
        <f t="shared" si="31"/>
        <v>0</v>
      </c>
      <c r="Q57" s="31">
        <f t="shared" si="32"/>
        <v>0</v>
      </c>
      <c r="R57" s="28" t="s">
        <v>81</v>
      </c>
      <c r="S57" s="29">
        <v>0</v>
      </c>
      <c r="T57" s="30">
        <v>0</v>
      </c>
      <c r="U57" s="31">
        <f t="shared" si="33"/>
        <v>0</v>
      </c>
      <c r="V57" s="31">
        <f t="shared" si="34"/>
        <v>0</v>
      </c>
      <c r="W57" s="28" t="s">
        <v>81</v>
      </c>
      <c r="X57" s="29">
        <v>0</v>
      </c>
      <c r="Y57" s="30">
        <v>0</v>
      </c>
      <c r="Z57" s="31">
        <f t="shared" si="35"/>
        <v>0</v>
      </c>
      <c r="AA57" s="31">
        <f t="shared" si="36"/>
        <v>0</v>
      </c>
    </row>
    <row r="58" spans="1:27" x14ac:dyDescent="0.2">
      <c r="A58" s="119"/>
      <c r="B58" s="36" t="s">
        <v>175</v>
      </c>
      <c r="C58" s="28" t="s">
        <v>81</v>
      </c>
      <c r="D58" s="29">
        <v>0</v>
      </c>
      <c r="E58" s="30">
        <v>0</v>
      </c>
      <c r="F58" s="31">
        <f t="shared" si="27"/>
        <v>0</v>
      </c>
      <c r="G58" s="31">
        <f t="shared" si="28"/>
        <v>0</v>
      </c>
      <c r="H58" s="28" t="s">
        <v>81</v>
      </c>
      <c r="I58" s="29">
        <v>0</v>
      </c>
      <c r="J58" s="30">
        <v>0</v>
      </c>
      <c r="K58" s="31">
        <f t="shared" si="29"/>
        <v>0</v>
      </c>
      <c r="L58" s="31">
        <f t="shared" si="30"/>
        <v>0</v>
      </c>
      <c r="M58" s="28" t="s">
        <v>81</v>
      </c>
      <c r="N58" s="29">
        <v>0</v>
      </c>
      <c r="O58" s="30">
        <v>0</v>
      </c>
      <c r="P58" s="31">
        <f t="shared" si="31"/>
        <v>0</v>
      </c>
      <c r="Q58" s="31">
        <f t="shared" si="32"/>
        <v>0</v>
      </c>
      <c r="R58" s="28" t="s">
        <v>81</v>
      </c>
      <c r="S58" s="29">
        <v>0</v>
      </c>
      <c r="T58" s="30">
        <v>0</v>
      </c>
      <c r="U58" s="31">
        <f t="shared" si="33"/>
        <v>0</v>
      </c>
      <c r="V58" s="31">
        <f t="shared" si="34"/>
        <v>0</v>
      </c>
      <c r="W58" s="28" t="s">
        <v>81</v>
      </c>
      <c r="X58" s="29">
        <v>0</v>
      </c>
      <c r="Y58" s="30">
        <v>0</v>
      </c>
      <c r="Z58" s="31">
        <f t="shared" si="35"/>
        <v>0</v>
      </c>
      <c r="AA58" s="31">
        <f t="shared" si="36"/>
        <v>0</v>
      </c>
    </row>
    <row r="59" spans="1:27" x14ac:dyDescent="0.2">
      <c r="A59" s="119"/>
      <c r="B59" s="36" t="s">
        <v>110</v>
      </c>
      <c r="C59" s="28" t="s">
        <v>81</v>
      </c>
      <c r="D59" s="29">
        <v>0</v>
      </c>
      <c r="E59" s="30">
        <v>0</v>
      </c>
      <c r="F59" s="31">
        <f t="shared" ref="F59:F72" si="37">D59*E59</f>
        <v>0</v>
      </c>
      <c r="G59" s="31">
        <f t="shared" si="28"/>
        <v>0</v>
      </c>
      <c r="H59" s="28" t="s">
        <v>81</v>
      </c>
      <c r="I59" s="29">
        <v>0</v>
      </c>
      <c r="J59" s="30">
        <v>0</v>
      </c>
      <c r="K59" s="31">
        <f t="shared" si="29"/>
        <v>0</v>
      </c>
      <c r="L59" s="31">
        <f t="shared" si="30"/>
        <v>0</v>
      </c>
      <c r="M59" s="28" t="s">
        <v>81</v>
      </c>
      <c r="N59" s="29">
        <v>0</v>
      </c>
      <c r="O59" s="30">
        <v>0</v>
      </c>
      <c r="P59" s="31">
        <f t="shared" si="31"/>
        <v>0</v>
      </c>
      <c r="Q59" s="31">
        <f t="shared" si="32"/>
        <v>0</v>
      </c>
      <c r="R59" s="28" t="s">
        <v>81</v>
      </c>
      <c r="S59" s="29">
        <v>0</v>
      </c>
      <c r="T59" s="30">
        <v>0</v>
      </c>
      <c r="U59" s="31">
        <f t="shared" si="33"/>
        <v>0</v>
      </c>
      <c r="V59" s="31">
        <f t="shared" si="34"/>
        <v>0</v>
      </c>
      <c r="W59" s="28" t="s">
        <v>81</v>
      </c>
      <c r="X59" s="29">
        <v>0</v>
      </c>
      <c r="Y59" s="30">
        <v>0</v>
      </c>
      <c r="Z59" s="31">
        <f t="shared" si="35"/>
        <v>0</v>
      </c>
      <c r="AA59" s="31">
        <f t="shared" si="36"/>
        <v>0</v>
      </c>
    </row>
    <row r="60" spans="1:27" x14ac:dyDescent="0.2">
      <c r="A60" s="119"/>
      <c r="B60" s="36" t="s">
        <v>34</v>
      </c>
      <c r="C60" s="28" t="s">
        <v>81</v>
      </c>
      <c r="D60" s="29">
        <v>0</v>
      </c>
      <c r="E60" s="30">
        <v>0</v>
      </c>
      <c r="F60" s="31">
        <f t="shared" si="37"/>
        <v>0</v>
      </c>
      <c r="G60" s="31">
        <f t="shared" si="28"/>
        <v>0</v>
      </c>
      <c r="H60" s="28" t="s">
        <v>81</v>
      </c>
      <c r="I60" s="29">
        <v>0</v>
      </c>
      <c r="J60" s="30">
        <v>0</v>
      </c>
      <c r="K60" s="31">
        <f t="shared" si="29"/>
        <v>0</v>
      </c>
      <c r="L60" s="31">
        <f t="shared" si="30"/>
        <v>0</v>
      </c>
      <c r="M60" s="28" t="s">
        <v>81</v>
      </c>
      <c r="N60" s="29">
        <v>0</v>
      </c>
      <c r="O60" s="30">
        <v>0</v>
      </c>
      <c r="P60" s="31">
        <f t="shared" si="31"/>
        <v>0</v>
      </c>
      <c r="Q60" s="31">
        <f t="shared" si="32"/>
        <v>0</v>
      </c>
      <c r="R60" s="28" t="s">
        <v>81</v>
      </c>
      <c r="S60" s="29">
        <v>0</v>
      </c>
      <c r="T60" s="30">
        <v>0</v>
      </c>
      <c r="U60" s="31">
        <f t="shared" si="33"/>
        <v>0</v>
      </c>
      <c r="V60" s="31">
        <f t="shared" si="34"/>
        <v>0</v>
      </c>
      <c r="W60" s="28" t="s">
        <v>81</v>
      </c>
      <c r="X60" s="29">
        <v>0</v>
      </c>
      <c r="Y60" s="30">
        <v>0</v>
      </c>
      <c r="Z60" s="31">
        <f t="shared" si="35"/>
        <v>0</v>
      </c>
      <c r="AA60" s="31">
        <f t="shared" si="36"/>
        <v>0</v>
      </c>
    </row>
    <row r="61" spans="1:27" x14ac:dyDescent="0.2">
      <c r="A61" s="119"/>
      <c r="B61" s="36" t="s">
        <v>25</v>
      </c>
      <c r="C61" s="28" t="s">
        <v>81</v>
      </c>
      <c r="D61" s="29">
        <v>0</v>
      </c>
      <c r="E61" s="30">
        <v>0</v>
      </c>
      <c r="F61" s="31">
        <f t="shared" si="37"/>
        <v>0</v>
      </c>
      <c r="G61" s="31">
        <f t="shared" si="28"/>
        <v>0</v>
      </c>
      <c r="H61" s="28" t="s">
        <v>81</v>
      </c>
      <c r="I61" s="29">
        <v>0</v>
      </c>
      <c r="J61" s="30">
        <v>0</v>
      </c>
      <c r="K61" s="31">
        <f t="shared" si="29"/>
        <v>0</v>
      </c>
      <c r="L61" s="31">
        <f t="shared" si="30"/>
        <v>0</v>
      </c>
      <c r="M61" s="28" t="s">
        <v>81</v>
      </c>
      <c r="N61" s="29">
        <v>0</v>
      </c>
      <c r="O61" s="30">
        <v>0</v>
      </c>
      <c r="P61" s="31">
        <f t="shared" si="31"/>
        <v>0</v>
      </c>
      <c r="Q61" s="31">
        <f t="shared" si="32"/>
        <v>0</v>
      </c>
      <c r="R61" s="28" t="s">
        <v>81</v>
      </c>
      <c r="S61" s="29">
        <v>0</v>
      </c>
      <c r="T61" s="30">
        <v>0</v>
      </c>
      <c r="U61" s="31">
        <f t="shared" si="33"/>
        <v>0</v>
      </c>
      <c r="V61" s="31">
        <f t="shared" si="34"/>
        <v>0</v>
      </c>
      <c r="W61" s="28" t="s">
        <v>81</v>
      </c>
      <c r="X61" s="29">
        <v>0</v>
      </c>
      <c r="Y61" s="30">
        <v>0</v>
      </c>
      <c r="Z61" s="31">
        <f t="shared" si="35"/>
        <v>0</v>
      </c>
      <c r="AA61" s="31">
        <f t="shared" si="36"/>
        <v>0</v>
      </c>
    </row>
    <row r="62" spans="1:27" x14ac:dyDescent="0.2">
      <c r="A62" s="119"/>
      <c r="B62" s="36" t="s">
        <v>106</v>
      </c>
      <c r="C62" s="28" t="s">
        <v>81</v>
      </c>
      <c r="D62" s="29">
        <v>0</v>
      </c>
      <c r="E62" s="30">
        <v>0</v>
      </c>
      <c r="F62" s="31">
        <f t="shared" si="37"/>
        <v>0</v>
      </c>
      <c r="G62" s="31">
        <f t="shared" si="28"/>
        <v>0</v>
      </c>
      <c r="H62" s="28" t="s">
        <v>81</v>
      </c>
      <c r="I62" s="29">
        <v>0</v>
      </c>
      <c r="J62" s="30">
        <v>0</v>
      </c>
      <c r="K62" s="31">
        <f t="shared" si="29"/>
        <v>0</v>
      </c>
      <c r="L62" s="31">
        <f t="shared" si="30"/>
        <v>0</v>
      </c>
      <c r="M62" s="28" t="s">
        <v>81</v>
      </c>
      <c r="N62" s="29">
        <v>0</v>
      </c>
      <c r="O62" s="30">
        <v>0</v>
      </c>
      <c r="P62" s="31">
        <f t="shared" si="31"/>
        <v>0</v>
      </c>
      <c r="Q62" s="31">
        <f t="shared" si="32"/>
        <v>0</v>
      </c>
      <c r="R62" s="28" t="s">
        <v>81</v>
      </c>
      <c r="S62" s="29">
        <v>0</v>
      </c>
      <c r="T62" s="30">
        <v>0</v>
      </c>
      <c r="U62" s="31">
        <f t="shared" si="33"/>
        <v>0</v>
      </c>
      <c r="V62" s="31">
        <f t="shared" si="34"/>
        <v>0</v>
      </c>
      <c r="W62" s="28" t="s">
        <v>81</v>
      </c>
      <c r="X62" s="29">
        <v>0</v>
      </c>
      <c r="Y62" s="30">
        <v>0</v>
      </c>
      <c r="Z62" s="31">
        <f t="shared" si="35"/>
        <v>0</v>
      </c>
      <c r="AA62" s="31">
        <f t="shared" si="36"/>
        <v>0</v>
      </c>
    </row>
    <row r="63" spans="1:27" x14ac:dyDescent="0.2">
      <c r="A63" s="119"/>
      <c r="B63" s="36" t="s">
        <v>193</v>
      </c>
      <c r="C63" s="28" t="s">
        <v>81</v>
      </c>
      <c r="D63" s="29">
        <v>0</v>
      </c>
      <c r="E63" s="30">
        <v>0</v>
      </c>
      <c r="F63" s="31">
        <f t="shared" si="37"/>
        <v>0</v>
      </c>
      <c r="G63" s="31">
        <f t="shared" si="28"/>
        <v>0</v>
      </c>
      <c r="H63" s="28" t="s">
        <v>81</v>
      </c>
      <c r="I63" s="29">
        <v>0</v>
      </c>
      <c r="J63" s="30">
        <v>0</v>
      </c>
      <c r="K63" s="31">
        <f t="shared" si="29"/>
        <v>0</v>
      </c>
      <c r="L63" s="31">
        <f t="shared" si="30"/>
        <v>0</v>
      </c>
      <c r="M63" s="28" t="s">
        <v>81</v>
      </c>
      <c r="N63" s="29">
        <v>0</v>
      </c>
      <c r="O63" s="30">
        <v>0</v>
      </c>
      <c r="P63" s="31">
        <f t="shared" si="31"/>
        <v>0</v>
      </c>
      <c r="Q63" s="31">
        <f t="shared" si="32"/>
        <v>0</v>
      </c>
      <c r="R63" s="28" t="s">
        <v>81</v>
      </c>
      <c r="S63" s="29">
        <v>0</v>
      </c>
      <c r="T63" s="30">
        <v>0</v>
      </c>
      <c r="U63" s="31">
        <f t="shared" si="33"/>
        <v>0</v>
      </c>
      <c r="V63" s="31">
        <f t="shared" si="34"/>
        <v>0</v>
      </c>
      <c r="W63" s="28" t="s">
        <v>81</v>
      </c>
      <c r="X63" s="29">
        <v>0</v>
      </c>
      <c r="Y63" s="30">
        <v>0</v>
      </c>
      <c r="Z63" s="31">
        <f t="shared" si="35"/>
        <v>0</v>
      </c>
      <c r="AA63" s="31">
        <f t="shared" si="36"/>
        <v>0</v>
      </c>
    </row>
    <row r="64" spans="1:27" x14ac:dyDescent="0.2">
      <c r="A64" s="119"/>
      <c r="B64" s="36" t="s">
        <v>194</v>
      </c>
      <c r="C64" s="28" t="s">
        <v>81</v>
      </c>
      <c r="D64" s="29">
        <v>0</v>
      </c>
      <c r="E64" s="30">
        <v>0</v>
      </c>
      <c r="F64" s="31">
        <f t="shared" si="37"/>
        <v>0</v>
      </c>
      <c r="G64" s="31">
        <f t="shared" si="28"/>
        <v>0</v>
      </c>
      <c r="H64" s="28" t="s">
        <v>81</v>
      </c>
      <c r="I64" s="29">
        <v>0</v>
      </c>
      <c r="J64" s="30">
        <v>0</v>
      </c>
      <c r="K64" s="31">
        <f t="shared" si="29"/>
        <v>0</v>
      </c>
      <c r="L64" s="31">
        <f t="shared" si="30"/>
        <v>0</v>
      </c>
      <c r="M64" s="28" t="s">
        <v>81</v>
      </c>
      <c r="N64" s="29">
        <v>0</v>
      </c>
      <c r="O64" s="30">
        <v>0</v>
      </c>
      <c r="P64" s="31">
        <f t="shared" si="31"/>
        <v>0</v>
      </c>
      <c r="Q64" s="31">
        <f t="shared" si="32"/>
        <v>0</v>
      </c>
      <c r="R64" s="28" t="s">
        <v>81</v>
      </c>
      <c r="S64" s="29">
        <v>0</v>
      </c>
      <c r="T64" s="30">
        <v>0</v>
      </c>
      <c r="U64" s="31">
        <f t="shared" si="33"/>
        <v>0</v>
      </c>
      <c r="V64" s="31">
        <f t="shared" si="34"/>
        <v>0</v>
      </c>
      <c r="W64" s="28" t="s">
        <v>81</v>
      </c>
      <c r="X64" s="29">
        <v>0</v>
      </c>
      <c r="Y64" s="30">
        <v>0</v>
      </c>
      <c r="Z64" s="31">
        <f t="shared" si="35"/>
        <v>0</v>
      </c>
      <c r="AA64" s="31">
        <f t="shared" si="36"/>
        <v>0</v>
      </c>
    </row>
    <row r="65" spans="1:27" x14ac:dyDescent="0.2">
      <c r="A65" s="119"/>
      <c r="B65" s="36" t="s">
        <v>32</v>
      </c>
      <c r="C65" s="28" t="s">
        <v>81</v>
      </c>
      <c r="D65" s="29">
        <v>0</v>
      </c>
      <c r="E65" s="30">
        <v>0</v>
      </c>
      <c r="F65" s="31">
        <f t="shared" si="37"/>
        <v>0</v>
      </c>
      <c r="G65" s="31">
        <f t="shared" si="28"/>
        <v>0</v>
      </c>
      <c r="H65" s="28" t="s">
        <v>81</v>
      </c>
      <c r="I65" s="29">
        <v>0</v>
      </c>
      <c r="J65" s="30">
        <v>0</v>
      </c>
      <c r="K65" s="31">
        <f t="shared" si="29"/>
        <v>0</v>
      </c>
      <c r="L65" s="31">
        <f t="shared" si="30"/>
        <v>0</v>
      </c>
      <c r="M65" s="28" t="s">
        <v>81</v>
      </c>
      <c r="N65" s="29">
        <v>0</v>
      </c>
      <c r="O65" s="30">
        <v>0</v>
      </c>
      <c r="P65" s="31">
        <f t="shared" si="31"/>
        <v>0</v>
      </c>
      <c r="Q65" s="31">
        <f t="shared" si="32"/>
        <v>0</v>
      </c>
      <c r="R65" s="28" t="s">
        <v>81</v>
      </c>
      <c r="S65" s="29">
        <v>0</v>
      </c>
      <c r="T65" s="30">
        <v>0</v>
      </c>
      <c r="U65" s="31">
        <f t="shared" si="33"/>
        <v>0</v>
      </c>
      <c r="V65" s="31">
        <f t="shared" si="34"/>
        <v>0</v>
      </c>
      <c r="W65" s="28" t="s">
        <v>81</v>
      </c>
      <c r="X65" s="29">
        <v>0</v>
      </c>
      <c r="Y65" s="30">
        <v>0</v>
      </c>
      <c r="Z65" s="31">
        <f t="shared" si="35"/>
        <v>0</v>
      </c>
      <c r="AA65" s="31">
        <f t="shared" si="36"/>
        <v>0</v>
      </c>
    </row>
    <row r="66" spans="1:27" x14ac:dyDescent="0.2">
      <c r="A66" s="119"/>
      <c r="B66" s="36" t="s">
        <v>33</v>
      </c>
      <c r="C66" s="28" t="s">
        <v>81</v>
      </c>
      <c r="D66" s="29">
        <v>0</v>
      </c>
      <c r="E66" s="30">
        <v>0</v>
      </c>
      <c r="F66" s="31">
        <f t="shared" si="37"/>
        <v>0</v>
      </c>
      <c r="G66" s="31">
        <f t="shared" si="28"/>
        <v>0</v>
      </c>
      <c r="H66" s="28" t="s">
        <v>81</v>
      </c>
      <c r="I66" s="29">
        <v>0</v>
      </c>
      <c r="J66" s="30">
        <v>0</v>
      </c>
      <c r="K66" s="31">
        <f t="shared" si="29"/>
        <v>0</v>
      </c>
      <c r="L66" s="31">
        <f t="shared" si="30"/>
        <v>0</v>
      </c>
      <c r="M66" s="28" t="s">
        <v>81</v>
      </c>
      <c r="N66" s="29">
        <v>0</v>
      </c>
      <c r="O66" s="30">
        <v>0</v>
      </c>
      <c r="P66" s="31">
        <f t="shared" si="31"/>
        <v>0</v>
      </c>
      <c r="Q66" s="31">
        <f t="shared" si="32"/>
        <v>0</v>
      </c>
      <c r="R66" s="28" t="s">
        <v>81</v>
      </c>
      <c r="S66" s="29">
        <v>0</v>
      </c>
      <c r="T66" s="30">
        <v>0</v>
      </c>
      <c r="U66" s="31">
        <f t="shared" si="33"/>
        <v>0</v>
      </c>
      <c r="V66" s="31">
        <f t="shared" si="34"/>
        <v>0</v>
      </c>
      <c r="W66" s="28" t="s">
        <v>81</v>
      </c>
      <c r="X66" s="29">
        <v>0</v>
      </c>
      <c r="Y66" s="30">
        <v>0</v>
      </c>
      <c r="Z66" s="31">
        <f t="shared" si="35"/>
        <v>0</v>
      </c>
      <c r="AA66" s="31">
        <f t="shared" si="36"/>
        <v>0</v>
      </c>
    </row>
    <row r="67" spans="1:27" x14ac:dyDescent="0.2">
      <c r="A67" s="119"/>
      <c r="B67" s="36" t="s">
        <v>87</v>
      </c>
      <c r="C67" s="28" t="s">
        <v>81</v>
      </c>
      <c r="D67" s="29">
        <v>0</v>
      </c>
      <c r="E67" s="30">
        <v>0</v>
      </c>
      <c r="F67" s="31">
        <f t="shared" si="37"/>
        <v>0</v>
      </c>
      <c r="G67" s="31">
        <f t="shared" si="28"/>
        <v>0</v>
      </c>
      <c r="H67" s="28" t="s">
        <v>81</v>
      </c>
      <c r="I67" s="29">
        <v>0</v>
      </c>
      <c r="J67" s="30">
        <v>0</v>
      </c>
      <c r="K67" s="31">
        <f t="shared" si="29"/>
        <v>0</v>
      </c>
      <c r="L67" s="31">
        <f t="shared" si="30"/>
        <v>0</v>
      </c>
      <c r="M67" s="28" t="s">
        <v>81</v>
      </c>
      <c r="N67" s="29">
        <v>0</v>
      </c>
      <c r="O67" s="30">
        <v>0</v>
      </c>
      <c r="P67" s="31">
        <f t="shared" si="31"/>
        <v>0</v>
      </c>
      <c r="Q67" s="31">
        <f t="shared" si="32"/>
        <v>0</v>
      </c>
      <c r="R67" s="28" t="s">
        <v>81</v>
      </c>
      <c r="S67" s="29">
        <v>0</v>
      </c>
      <c r="T67" s="30">
        <v>0</v>
      </c>
      <c r="U67" s="31">
        <f t="shared" si="33"/>
        <v>0</v>
      </c>
      <c r="V67" s="31">
        <f t="shared" si="34"/>
        <v>0</v>
      </c>
      <c r="W67" s="28" t="s">
        <v>81</v>
      </c>
      <c r="X67" s="29">
        <v>0</v>
      </c>
      <c r="Y67" s="30">
        <v>0</v>
      </c>
      <c r="Z67" s="31">
        <f t="shared" si="35"/>
        <v>0</v>
      </c>
      <c r="AA67" s="31">
        <f t="shared" si="36"/>
        <v>0</v>
      </c>
    </row>
    <row r="68" spans="1:27" x14ac:dyDescent="0.2">
      <c r="A68" s="119"/>
      <c r="B68" s="36" t="s">
        <v>50</v>
      </c>
      <c r="C68" s="28" t="s">
        <v>81</v>
      </c>
      <c r="D68" s="29">
        <v>0</v>
      </c>
      <c r="E68" s="30">
        <v>0</v>
      </c>
      <c r="F68" s="31">
        <f t="shared" si="37"/>
        <v>0</v>
      </c>
      <c r="G68" s="31">
        <f t="shared" si="28"/>
        <v>0</v>
      </c>
      <c r="H68" s="28" t="s">
        <v>81</v>
      </c>
      <c r="I68" s="29">
        <v>0</v>
      </c>
      <c r="J68" s="30">
        <v>0</v>
      </c>
      <c r="K68" s="31">
        <f t="shared" si="29"/>
        <v>0</v>
      </c>
      <c r="L68" s="31">
        <f t="shared" si="30"/>
        <v>0</v>
      </c>
      <c r="M68" s="28" t="s">
        <v>81</v>
      </c>
      <c r="N68" s="29">
        <v>0</v>
      </c>
      <c r="O68" s="30">
        <v>0</v>
      </c>
      <c r="P68" s="31">
        <f t="shared" si="31"/>
        <v>0</v>
      </c>
      <c r="Q68" s="31">
        <f t="shared" si="32"/>
        <v>0</v>
      </c>
      <c r="R68" s="28" t="s">
        <v>81</v>
      </c>
      <c r="S68" s="29">
        <v>0</v>
      </c>
      <c r="T68" s="30">
        <v>0</v>
      </c>
      <c r="U68" s="31">
        <f t="shared" si="33"/>
        <v>0</v>
      </c>
      <c r="V68" s="31">
        <f t="shared" si="34"/>
        <v>0</v>
      </c>
      <c r="W68" s="28" t="s">
        <v>81</v>
      </c>
      <c r="X68" s="29">
        <v>0</v>
      </c>
      <c r="Y68" s="30">
        <v>0</v>
      </c>
      <c r="Z68" s="31">
        <f t="shared" si="35"/>
        <v>0</v>
      </c>
      <c r="AA68" s="31">
        <f t="shared" si="36"/>
        <v>0</v>
      </c>
    </row>
    <row r="69" spans="1:27" x14ac:dyDescent="0.2">
      <c r="A69" s="119"/>
      <c r="B69" s="36" t="s">
        <v>245</v>
      </c>
      <c r="C69" s="28" t="s">
        <v>81</v>
      </c>
      <c r="D69" s="29">
        <v>0</v>
      </c>
      <c r="E69" s="30">
        <v>0</v>
      </c>
      <c r="F69" s="31">
        <f t="shared" si="37"/>
        <v>0</v>
      </c>
      <c r="G69" s="31">
        <f t="shared" si="28"/>
        <v>0</v>
      </c>
      <c r="H69" s="28" t="s">
        <v>81</v>
      </c>
      <c r="I69" s="29">
        <v>0</v>
      </c>
      <c r="J69" s="30">
        <v>0</v>
      </c>
      <c r="K69" s="31">
        <f t="shared" si="29"/>
        <v>0</v>
      </c>
      <c r="L69" s="31">
        <f t="shared" si="30"/>
        <v>0</v>
      </c>
      <c r="M69" s="28" t="s">
        <v>81</v>
      </c>
      <c r="N69" s="29">
        <v>0</v>
      </c>
      <c r="O69" s="30">
        <v>0</v>
      </c>
      <c r="P69" s="31">
        <f t="shared" si="31"/>
        <v>0</v>
      </c>
      <c r="Q69" s="31">
        <f t="shared" si="32"/>
        <v>0</v>
      </c>
      <c r="R69" s="28" t="s">
        <v>81</v>
      </c>
      <c r="S69" s="29">
        <v>0</v>
      </c>
      <c r="T69" s="30">
        <v>0</v>
      </c>
      <c r="U69" s="31">
        <f t="shared" si="33"/>
        <v>0</v>
      </c>
      <c r="V69" s="31">
        <f t="shared" si="34"/>
        <v>0</v>
      </c>
      <c r="W69" s="28" t="s">
        <v>81</v>
      </c>
      <c r="X69" s="29">
        <v>0</v>
      </c>
      <c r="Y69" s="30">
        <v>0</v>
      </c>
      <c r="Z69" s="31">
        <f t="shared" si="35"/>
        <v>0</v>
      </c>
      <c r="AA69" s="31">
        <f t="shared" si="36"/>
        <v>0</v>
      </c>
    </row>
    <row r="70" spans="1:27" x14ac:dyDescent="0.2">
      <c r="A70" s="119"/>
      <c r="B70" s="36" t="s">
        <v>234</v>
      </c>
      <c r="C70" s="28" t="s">
        <v>81</v>
      </c>
      <c r="D70" s="29">
        <v>0</v>
      </c>
      <c r="E70" s="30">
        <v>0</v>
      </c>
      <c r="F70" s="31">
        <f t="shared" si="37"/>
        <v>0</v>
      </c>
      <c r="G70" s="31">
        <f t="shared" si="28"/>
        <v>0</v>
      </c>
      <c r="H70" s="28" t="s">
        <v>81</v>
      </c>
      <c r="I70" s="29">
        <v>0</v>
      </c>
      <c r="J70" s="30">
        <v>0</v>
      </c>
      <c r="K70" s="31">
        <f t="shared" si="29"/>
        <v>0</v>
      </c>
      <c r="L70" s="31">
        <f t="shared" si="30"/>
        <v>0</v>
      </c>
      <c r="M70" s="28" t="s">
        <v>81</v>
      </c>
      <c r="N70" s="29">
        <v>0</v>
      </c>
      <c r="O70" s="30">
        <v>0</v>
      </c>
      <c r="P70" s="31">
        <f t="shared" si="31"/>
        <v>0</v>
      </c>
      <c r="Q70" s="31">
        <f t="shared" si="32"/>
        <v>0</v>
      </c>
      <c r="R70" s="28" t="s">
        <v>81</v>
      </c>
      <c r="S70" s="29">
        <v>0</v>
      </c>
      <c r="T70" s="30">
        <v>0</v>
      </c>
      <c r="U70" s="31">
        <f t="shared" si="33"/>
        <v>0</v>
      </c>
      <c r="V70" s="31">
        <f t="shared" si="34"/>
        <v>0</v>
      </c>
      <c r="W70" s="28" t="s">
        <v>81</v>
      </c>
      <c r="X70" s="29">
        <v>0</v>
      </c>
      <c r="Y70" s="30">
        <v>0</v>
      </c>
      <c r="Z70" s="31">
        <f t="shared" si="35"/>
        <v>0</v>
      </c>
      <c r="AA70" s="31">
        <f t="shared" si="36"/>
        <v>0</v>
      </c>
    </row>
    <row r="71" spans="1:27" x14ac:dyDescent="0.2">
      <c r="A71" s="119"/>
      <c r="B71" s="36" t="s">
        <v>235</v>
      </c>
      <c r="C71" s="28" t="s">
        <v>81</v>
      </c>
      <c r="D71" s="29">
        <v>0</v>
      </c>
      <c r="E71" s="30">
        <v>0</v>
      </c>
      <c r="F71" s="31">
        <f t="shared" si="37"/>
        <v>0</v>
      </c>
      <c r="G71" s="31">
        <f t="shared" si="28"/>
        <v>0</v>
      </c>
      <c r="H71" s="28" t="s">
        <v>81</v>
      </c>
      <c r="I71" s="29">
        <v>0</v>
      </c>
      <c r="J71" s="30">
        <v>0</v>
      </c>
      <c r="K71" s="31">
        <f t="shared" si="29"/>
        <v>0</v>
      </c>
      <c r="L71" s="31">
        <f t="shared" si="30"/>
        <v>0</v>
      </c>
      <c r="M71" s="28" t="s">
        <v>81</v>
      </c>
      <c r="N71" s="29">
        <v>0</v>
      </c>
      <c r="O71" s="30">
        <v>0</v>
      </c>
      <c r="P71" s="31">
        <f t="shared" si="31"/>
        <v>0</v>
      </c>
      <c r="Q71" s="31">
        <f t="shared" si="32"/>
        <v>0</v>
      </c>
      <c r="R71" s="28" t="s">
        <v>81</v>
      </c>
      <c r="S71" s="29">
        <v>0</v>
      </c>
      <c r="T71" s="30">
        <v>0</v>
      </c>
      <c r="U71" s="31">
        <f t="shared" si="33"/>
        <v>0</v>
      </c>
      <c r="V71" s="31">
        <f t="shared" si="34"/>
        <v>0</v>
      </c>
      <c r="W71" s="28" t="s">
        <v>81</v>
      </c>
      <c r="X71" s="29">
        <v>0</v>
      </c>
      <c r="Y71" s="30">
        <v>0</v>
      </c>
      <c r="Z71" s="31">
        <f t="shared" si="35"/>
        <v>0</v>
      </c>
      <c r="AA71" s="31">
        <f t="shared" si="36"/>
        <v>0</v>
      </c>
    </row>
    <row r="72" spans="1:27" x14ac:dyDescent="0.2">
      <c r="A72" s="119"/>
      <c r="B72" s="36" t="s">
        <v>236</v>
      </c>
      <c r="C72" s="28" t="s">
        <v>81</v>
      </c>
      <c r="D72" s="29">
        <v>0</v>
      </c>
      <c r="E72" s="30">
        <v>0</v>
      </c>
      <c r="F72" s="31">
        <f t="shared" si="37"/>
        <v>0</v>
      </c>
      <c r="G72" s="31">
        <f t="shared" si="28"/>
        <v>0</v>
      </c>
      <c r="H72" s="28" t="s">
        <v>81</v>
      </c>
      <c r="I72" s="29">
        <v>0</v>
      </c>
      <c r="J72" s="30">
        <v>0</v>
      </c>
      <c r="K72" s="31">
        <f t="shared" si="29"/>
        <v>0</v>
      </c>
      <c r="L72" s="31">
        <f t="shared" si="30"/>
        <v>0</v>
      </c>
      <c r="M72" s="28" t="s">
        <v>81</v>
      </c>
      <c r="N72" s="29">
        <v>0</v>
      </c>
      <c r="O72" s="30">
        <v>0</v>
      </c>
      <c r="P72" s="31">
        <f t="shared" si="31"/>
        <v>0</v>
      </c>
      <c r="Q72" s="31">
        <f t="shared" si="32"/>
        <v>0</v>
      </c>
      <c r="R72" s="28" t="s">
        <v>81</v>
      </c>
      <c r="S72" s="29">
        <v>0</v>
      </c>
      <c r="T72" s="30">
        <v>0</v>
      </c>
      <c r="U72" s="31">
        <f t="shared" si="33"/>
        <v>0</v>
      </c>
      <c r="V72" s="31">
        <f t="shared" si="34"/>
        <v>0</v>
      </c>
      <c r="W72" s="28" t="s">
        <v>81</v>
      </c>
      <c r="X72" s="29">
        <v>0</v>
      </c>
      <c r="Y72" s="30">
        <v>0</v>
      </c>
      <c r="Z72" s="31">
        <f t="shared" si="35"/>
        <v>0</v>
      </c>
      <c r="AA72" s="31">
        <f t="shared" si="36"/>
        <v>0</v>
      </c>
    </row>
    <row r="73" spans="1:27" x14ac:dyDescent="0.2">
      <c r="A73" s="119"/>
      <c r="B73" s="36" t="s">
        <v>237</v>
      </c>
      <c r="C73" s="28" t="s">
        <v>81</v>
      </c>
      <c r="D73" s="29">
        <v>0</v>
      </c>
      <c r="E73" s="30">
        <v>0</v>
      </c>
      <c r="F73" s="31">
        <f t="shared" ref="F73:F80" si="38">D73*E73</f>
        <v>0</v>
      </c>
      <c r="G73" s="31">
        <f t="shared" si="28"/>
        <v>0</v>
      </c>
      <c r="H73" s="28" t="s">
        <v>81</v>
      </c>
      <c r="I73" s="29">
        <v>0</v>
      </c>
      <c r="J73" s="30">
        <v>0</v>
      </c>
      <c r="K73" s="31">
        <f t="shared" si="29"/>
        <v>0</v>
      </c>
      <c r="L73" s="31">
        <f t="shared" si="30"/>
        <v>0</v>
      </c>
      <c r="M73" s="28" t="s">
        <v>81</v>
      </c>
      <c r="N73" s="29">
        <v>0</v>
      </c>
      <c r="O73" s="30">
        <v>0</v>
      </c>
      <c r="P73" s="31">
        <f t="shared" si="31"/>
        <v>0</v>
      </c>
      <c r="Q73" s="31">
        <f t="shared" si="32"/>
        <v>0</v>
      </c>
      <c r="R73" s="28" t="s">
        <v>81</v>
      </c>
      <c r="S73" s="29">
        <v>0</v>
      </c>
      <c r="T73" s="30">
        <v>0</v>
      </c>
      <c r="U73" s="31">
        <f t="shared" si="33"/>
        <v>0</v>
      </c>
      <c r="V73" s="31">
        <f t="shared" si="34"/>
        <v>0</v>
      </c>
      <c r="W73" s="28" t="s">
        <v>81</v>
      </c>
      <c r="X73" s="29">
        <v>0</v>
      </c>
      <c r="Y73" s="30">
        <v>0</v>
      </c>
      <c r="Z73" s="31">
        <f t="shared" si="35"/>
        <v>0</v>
      </c>
      <c r="AA73" s="31">
        <f t="shared" si="36"/>
        <v>0</v>
      </c>
    </row>
    <row r="74" spans="1:27" x14ac:dyDescent="0.2">
      <c r="A74" s="119"/>
      <c r="B74" s="36" t="s">
        <v>238</v>
      </c>
      <c r="C74" s="28" t="s">
        <v>81</v>
      </c>
      <c r="D74" s="29">
        <v>0</v>
      </c>
      <c r="E74" s="30">
        <v>0</v>
      </c>
      <c r="F74" s="31">
        <f t="shared" si="38"/>
        <v>0</v>
      </c>
      <c r="G74" s="31">
        <f t="shared" si="28"/>
        <v>0</v>
      </c>
      <c r="H74" s="28" t="s">
        <v>81</v>
      </c>
      <c r="I74" s="29">
        <v>0</v>
      </c>
      <c r="J74" s="30">
        <v>0</v>
      </c>
      <c r="K74" s="31">
        <f t="shared" si="29"/>
        <v>0</v>
      </c>
      <c r="L74" s="31">
        <f t="shared" si="30"/>
        <v>0</v>
      </c>
      <c r="M74" s="28" t="s">
        <v>81</v>
      </c>
      <c r="N74" s="29">
        <v>0</v>
      </c>
      <c r="O74" s="30">
        <v>0</v>
      </c>
      <c r="P74" s="31">
        <f t="shared" si="31"/>
        <v>0</v>
      </c>
      <c r="Q74" s="31">
        <f t="shared" si="32"/>
        <v>0</v>
      </c>
      <c r="R74" s="28" t="s">
        <v>81</v>
      </c>
      <c r="S74" s="29">
        <v>0</v>
      </c>
      <c r="T74" s="30">
        <v>0</v>
      </c>
      <c r="U74" s="31">
        <f t="shared" si="33"/>
        <v>0</v>
      </c>
      <c r="V74" s="31">
        <f t="shared" si="34"/>
        <v>0</v>
      </c>
      <c r="W74" s="28" t="s">
        <v>81</v>
      </c>
      <c r="X74" s="29">
        <v>0</v>
      </c>
      <c r="Y74" s="30">
        <v>0</v>
      </c>
      <c r="Z74" s="31">
        <f t="shared" si="35"/>
        <v>0</v>
      </c>
      <c r="AA74" s="31">
        <f t="shared" si="36"/>
        <v>0</v>
      </c>
    </row>
    <row r="75" spans="1:27" x14ac:dyDescent="0.2">
      <c r="A75" s="119"/>
      <c r="B75" s="36" t="s">
        <v>239</v>
      </c>
      <c r="C75" s="28" t="s">
        <v>81</v>
      </c>
      <c r="D75" s="29">
        <v>0</v>
      </c>
      <c r="E75" s="30">
        <v>0</v>
      </c>
      <c r="F75" s="31">
        <f t="shared" si="38"/>
        <v>0</v>
      </c>
      <c r="G75" s="31">
        <f t="shared" si="28"/>
        <v>0</v>
      </c>
      <c r="H75" s="28" t="s">
        <v>81</v>
      </c>
      <c r="I75" s="29">
        <v>0</v>
      </c>
      <c r="J75" s="30">
        <v>0</v>
      </c>
      <c r="K75" s="31">
        <f t="shared" si="29"/>
        <v>0</v>
      </c>
      <c r="L75" s="31">
        <f t="shared" si="30"/>
        <v>0</v>
      </c>
      <c r="M75" s="28" t="s">
        <v>81</v>
      </c>
      <c r="N75" s="29">
        <v>0</v>
      </c>
      <c r="O75" s="30">
        <v>0</v>
      </c>
      <c r="P75" s="31">
        <f t="shared" si="31"/>
        <v>0</v>
      </c>
      <c r="Q75" s="31">
        <f t="shared" si="32"/>
        <v>0</v>
      </c>
      <c r="R75" s="28" t="s">
        <v>81</v>
      </c>
      <c r="S75" s="29">
        <v>0</v>
      </c>
      <c r="T75" s="30">
        <v>0</v>
      </c>
      <c r="U75" s="31">
        <f t="shared" si="33"/>
        <v>0</v>
      </c>
      <c r="V75" s="31">
        <f t="shared" si="34"/>
        <v>0</v>
      </c>
      <c r="W75" s="28" t="s">
        <v>81</v>
      </c>
      <c r="X75" s="29">
        <v>0</v>
      </c>
      <c r="Y75" s="30">
        <v>0</v>
      </c>
      <c r="Z75" s="31">
        <f t="shared" si="35"/>
        <v>0</v>
      </c>
      <c r="AA75" s="31">
        <f t="shared" si="36"/>
        <v>0</v>
      </c>
    </row>
    <row r="76" spans="1:27" x14ac:dyDescent="0.2">
      <c r="A76" s="119"/>
      <c r="B76" s="36" t="s">
        <v>241</v>
      </c>
      <c r="C76" s="28" t="s">
        <v>81</v>
      </c>
      <c r="D76" s="29">
        <v>0</v>
      </c>
      <c r="E76" s="30">
        <v>0</v>
      </c>
      <c r="F76" s="31">
        <f t="shared" si="38"/>
        <v>0</v>
      </c>
      <c r="G76" s="31">
        <f t="shared" si="28"/>
        <v>0</v>
      </c>
      <c r="H76" s="28" t="s">
        <v>81</v>
      </c>
      <c r="I76" s="29">
        <v>0</v>
      </c>
      <c r="J76" s="30">
        <v>0</v>
      </c>
      <c r="K76" s="31">
        <f t="shared" si="29"/>
        <v>0</v>
      </c>
      <c r="L76" s="31">
        <f t="shared" si="30"/>
        <v>0</v>
      </c>
      <c r="M76" s="28" t="s">
        <v>81</v>
      </c>
      <c r="N76" s="29">
        <v>0</v>
      </c>
      <c r="O76" s="30">
        <v>0</v>
      </c>
      <c r="P76" s="31">
        <f t="shared" si="31"/>
        <v>0</v>
      </c>
      <c r="Q76" s="31">
        <f t="shared" si="32"/>
        <v>0</v>
      </c>
      <c r="R76" s="28" t="s">
        <v>81</v>
      </c>
      <c r="S76" s="29">
        <v>0</v>
      </c>
      <c r="T76" s="30">
        <v>0</v>
      </c>
      <c r="U76" s="31">
        <f t="shared" si="33"/>
        <v>0</v>
      </c>
      <c r="V76" s="31">
        <f t="shared" si="34"/>
        <v>0</v>
      </c>
      <c r="W76" s="28" t="s">
        <v>81</v>
      </c>
      <c r="X76" s="29">
        <v>0</v>
      </c>
      <c r="Y76" s="30">
        <v>0</v>
      </c>
      <c r="Z76" s="31">
        <f t="shared" si="35"/>
        <v>0</v>
      </c>
      <c r="AA76" s="31">
        <f t="shared" si="36"/>
        <v>0</v>
      </c>
    </row>
    <row r="77" spans="1:27" x14ac:dyDescent="0.2">
      <c r="A77" s="119"/>
      <c r="B77" s="36" t="s">
        <v>240</v>
      </c>
      <c r="C77" s="28" t="s">
        <v>81</v>
      </c>
      <c r="D77" s="29">
        <v>0</v>
      </c>
      <c r="E77" s="30">
        <v>0</v>
      </c>
      <c r="F77" s="31">
        <f t="shared" si="38"/>
        <v>0</v>
      </c>
      <c r="G77" s="31">
        <f t="shared" si="28"/>
        <v>0</v>
      </c>
      <c r="H77" s="28" t="s">
        <v>81</v>
      </c>
      <c r="I77" s="29">
        <v>0</v>
      </c>
      <c r="J77" s="30">
        <v>0</v>
      </c>
      <c r="K77" s="31">
        <f t="shared" si="29"/>
        <v>0</v>
      </c>
      <c r="L77" s="31">
        <f t="shared" si="30"/>
        <v>0</v>
      </c>
      <c r="M77" s="28" t="s">
        <v>81</v>
      </c>
      <c r="N77" s="29">
        <v>0</v>
      </c>
      <c r="O77" s="30">
        <v>0</v>
      </c>
      <c r="P77" s="31">
        <f t="shared" si="31"/>
        <v>0</v>
      </c>
      <c r="Q77" s="31">
        <f t="shared" si="32"/>
        <v>0</v>
      </c>
      <c r="R77" s="28" t="s">
        <v>81</v>
      </c>
      <c r="S77" s="29">
        <v>0</v>
      </c>
      <c r="T77" s="30">
        <v>0</v>
      </c>
      <c r="U77" s="31">
        <f t="shared" si="33"/>
        <v>0</v>
      </c>
      <c r="V77" s="31">
        <f t="shared" si="34"/>
        <v>0</v>
      </c>
      <c r="W77" s="28" t="s">
        <v>81</v>
      </c>
      <c r="X77" s="29">
        <v>0</v>
      </c>
      <c r="Y77" s="30">
        <v>0</v>
      </c>
      <c r="Z77" s="31">
        <f t="shared" si="35"/>
        <v>0</v>
      </c>
      <c r="AA77" s="31">
        <f t="shared" si="36"/>
        <v>0</v>
      </c>
    </row>
    <row r="78" spans="1:27" x14ac:dyDescent="0.2">
      <c r="A78" s="119"/>
      <c r="B78" s="36" t="s">
        <v>242</v>
      </c>
      <c r="C78" s="28" t="s">
        <v>81</v>
      </c>
      <c r="D78" s="29">
        <v>0</v>
      </c>
      <c r="E78" s="30">
        <v>0</v>
      </c>
      <c r="F78" s="31">
        <f t="shared" si="38"/>
        <v>0</v>
      </c>
      <c r="G78" s="31">
        <f t="shared" si="28"/>
        <v>0</v>
      </c>
      <c r="H78" s="28" t="s">
        <v>81</v>
      </c>
      <c r="I78" s="29">
        <v>0</v>
      </c>
      <c r="J78" s="30">
        <v>0</v>
      </c>
      <c r="K78" s="31">
        <f t="shared" si="29"/>
        <v>0</v>
      </c>
      <c r="L78" s="31">
        <f t="shared" si="30"/>
        <v>0</v>
      </c>
      <c r="M78" s="28" t="s">
        <v>81</v>
      </c>
      <c r="N78" s="29">
        <v>0</v>
      </c>
      <c r="O78" s="30">
        <v>0</v>
      </c>
      <c r="P78" s="31">
        <f t="shared" si="31"/>
        <v>0</v>
      </c>
      <c r="Q78" s="31">
        <f t="shared" si="32"/>
        <v>0</v>
      </c>
      <c r="R78" s="28" t="s">
        <v>81</v>
      </c>
      <c r="S78" s="29">
        <v>0</v>
      </c>
      <c r="T78" s="30">
        <v>0</v>
      </c>
      <c r="U78" s="31">
        <f t="shared" si="33"/>
        <v>0</v>
      </c>
      <c r="V78" s="31">
        <f t="shared" si="34"/>
        <v>0</v>
      </c>
      <c r="W78" s="28" t="s">
        <v>81</v>
      </c>
      <c r="X78" s="29">
        <v>0</v>
      </c>
      <c r="Y78" s="30">
        <v>0</v>
      </c>
      <c r="Z78" s="31">
        <f t="shared" si="35"/>
        <v>0</v>
      </c>
      <c r="AA78" s="31">
        <f t="shared" si="36"/>
        <v>0</v>
      </c>
    </row>
    <row r="79" spans="1:27" x14ac:dyDescent="0.2">
      <c r="A79" s="119"/>
      <c r="B79" s="36" t="s">
        <v>243</v>
      </c>
      <c r="C79" s="28" t="s">
        <v>81</v>
      </c>
      <c r="D79" s="29">
        <v>0</v>
      </c>
      <c r="E79" s="30">
        <v>0</v>
      </c>
      <c r="F79" s="31">
        <f t="shared" si="38"/>
        <v>0</v>
      </c>
      <c r="G79" s="31">
        <f t="shared" si="28"/>
        <v>0</v>
      </c>
      <c r="H79" s="28" t="s">
        <v>81</v>
      </c>
      <c r="I79" s="29">
        <v>0</v>
      </c>
      <c r="J79" s="30">
        <v>0</v>
      </c>
      <c r="K79" s="31">
        <f t="shared" si="29"/>
        <v>0</v>
      </c>
      <c r="L79" s="31">
        <f t="shared" si="30"/>
        <v>0</v>
      </c>
      <c r="M79" s="28" t="s">
        <v>81</v>
      </c>
      <c r="N79" s="29">
        <v>0</v>
      </c>
      <c r="O79" s="30">
        <v>0</v>
      </c>
      <c r="P79" s="31">
        <f t="shared" si="31"/>
        <v>0</v>
      </c>
      <c r="Q79" s="31">
        <f t="shared" si="32"/>
        <v>0</v>
      </c>
      <c r="R79" s="28" t="s">
        <v>81</v>
      </c>
      <c r="S79" s="29">
        <v>0</v>
      </c>
      <c r="T79" s="30">
        <v>0</v>
      </c>
      <c r="U79" s="31">
        <f t="shared" si="33"/>
        <v>0</v>
      </c>
      <c r="V79" s="31">
        <f t="shared" si="34"/>
        <v>0</v>
      </c>
      <c r="W79" s="28" t="s">
        <v>81</v>
      </c>
      <c r="X79" s="29">
        <v>0</v>
      </c>
      <c r="Y79" s="30">
        <v>0</v>
      </c>
      <c r="Z79" s="31">
        <f t="shared" si="35"/>
        <v>0</v>
      </c>
      <c r="AA79" s="31">
        <f t="shared" si="36"/>
        <v>0</v>
      </c>
    </row>
    <row r="80" spans="1:27" x14ac:dyDescent="0.2">
      <c r="A80" s="119"/>
      <c r="B80" s="36" t="s">
        <v>244</v>
      </c>
      <c r="C80" s="28" t="s">
        <v>81</v>
      </c>
      <c r="D80" s="29">
        <v>0</v>
      </c>
      <c r="E80" s="30">
        <v>0</v>
      </c>
      <c r="F80" s="31">
        <f t="shared" si="38"/>
        <v>0</v>
      </c>
      <c r="G80" s="31">
        <f t="shared" si="28"/>
        <v>0</v>
      </c>
      <c r="H80" s="28" t="s">
        <v>81</v>
      </c>
      <c r="I80" s="29">
        <v>0</v>
      </c>
      <c r="J80" s="30">
        <v>0</v>
      </c>
      <c r="K80" s="31">
        <f t="shared" si="29"/>
        <v>0</v>
      </c>
      <c r="L80" s="31">
        <f t="shared" si="30"/>
        <v>0</v>
      </c>
      <c r="M80" s="28" t="s">
        <v>81</v>
      </c>
      <c r="N80" s="29">
        <v>0</v>
      </c>
      <c r="O80" s="30">
        <v>0</v>
      </c>
      <c r="P80" s="31">
        <f t="shared" si="31"/>
        <v>0</v>
      </c>
      <c r="Q80" s="31">
        <f t="shared" si="32"/>
        <v>0</v>
      </c>
      <c r="R80" s="28" t="s">
        <v>81</v>
      </c>
      <c r="S80" s="29">
        <v>0</v>
      </c>
      <c r="T80" s="30">
        <v>0</v>
      </c>
      <c r="U80" s="31">
        <f t="shared" si="33"/>
        <v>0</v>
      </c>
      <c r="V80" s="31">
        <f t="shared" si="34"/>
        <v>0</v>
      </c>
      <c r="W80" s="28" t="s">
        <v>81</v>
      </c>
      <c r="X80" s="29">
        <v>0</v>
      </c>
      <c r="Y80" s="30">
        <v>0</v>
      </c>
      <c r="Z80" s="31">
        <f t="shared" si="35"/>
        <v>0</v>
      </c>
      <c r="AA80" s="31">
        <f t="shared" si="36"/>
        <v>0</v>
      </c>
    </row>
    <row r="81" spans="1:27" ht="27.6" customHeight="1" x14ac:dyDescent="0.2">
      <c r="A81" s="121" t="s">
        <v>125</v>
      </c>
      <c r="B81" s="21" t="s">
        <v>144</v>
      </c>
      <c r="C81" s="39"/>
      <c r="D81" s="41"/>
      <c r="E81" s="42"/>
      <c r="F81" s="60">
        <f>SUM(F82:F96)</f>
        <v>0</v>
      </c>
      <c r="G81" s="60">
        <f>SUM(G82:G96)</f>
        <v>0</v>
      </c>
      <c r="H81" s="39"/>
      <c r="I81" s="41"/>
      <c r="J81" s="42"/>
      <c r="K81" s="62">
        <f>SUM(K82:K96)</f>
        <v>0</v>
      </c>
      <c r="L81" s="62">
        <f>SUM(L82:L96)</f>
        <v>0</v>
      </c>
      <c r="M81" s="39"/>
      <c r="N81" s="41"/>
      <c r="O81" s="42"/>
      <c r="P81" s="60">
        <f>SUM(P82:P96)</f>
        <v>0</v>
      </c>
      <c r="Q81" s="60">
        <f>SUM(Q82:Q96)</f>
        <v>0</v>
      </c>
      <c r="R81" s="39"/>
      <c r="S81" s="41"/>
      <c r="T81" s="42"/>
      <c r="U81" s="62">
        <f>SUM(U82:U96)</f>
        <v>0</v>
      </c>
      <c r="V81" s="62">
        <f>SUM(V82:V96)</f>
        <v>0</v>
      </c>
      <c r="W81" s="39"/>
      <c r="X81" s="41"/>
      <c r="Y81" s="42"/>
      <c r="Z81" s="60">
        <f>SUM(Z82:Z96)</f>
        <v>0</v>
      </c>
      <c r="AA81" s="60">
        <f>SUM(AA82:AA96)</f>
        <v>0</v>
      </c>
    </row>
    <row r="82" spans="1:27" x14ac:dyDescent="0.2">
      <c r="A82" s="119"/>
      <c r="B82" s="37" t="s">
        <v>35</v>
      </c>
      <c r="C82" s="28" t="s">
        <v>81</v>
      </c>
      <c r="D82" s="29">
        <v>0</v>
      </c>
      <c r="E82" s="30">
        <v>0</v>
      </c>
      <c r="F82" s="31">
        <f t="shared" ref="F82:F96" si="39">D82*E82</f>
        <v>0</v>
      </c>
      <c r="G82" s="31">
        <f t="shared" ref="G82:G96" si="40">F82/$C$9</f>
        <v>0</v>
      </c>
      <c r="H82" s="28" t="s">
        <v>81</v>
      </c>
      <c r="I82" s="29">
        <v>0</v>
      </c>
      <c r="J82" s="30">
        <v>0</v>
      </c>
      <c r="K82" s="31">
        <f t="shared" ref="K82:K96" si="41">I82*J82</f>
        <v>0</v>
      </c>
      <c r="L82" s="31">
        <f t="shared" ref="L82:L96" si="42">K82/$C$9</f>
        <v>0</v>
      </c>
      <c r="M82" s="28" t="s">
        <v>81</v>
      </c>
      <c r="N82" s="29">
        <v>0</v>
      </c>
      <c r="O82" s="30">
        <v>0</v>
      </c>
      <c r="P82" s="31">
        <f t="shared" ref="P82:P96" si="43">N82*O82</f>
        <v>0</v>
      </c>
      <c r="Q82" s="31">
        <f t="shared" ref="Q82:Q96" si="44">P82/$C$9</f>
        <v>0</v>
      </c>
      <c r="R82" s="28" t="s">
        <v>81</v>
      </c>
      <c r="S82" s="29">
        <v>0</v>
      </c>
      <c r="T82" s="30">
        <v>0</v>
      </c>
      <c r="U82" s="31">
        <f t="shared" ref="U82:U96" si="45">S82*T82</f>
        <v>0</v>
      </c>
      <c r="V82" s="31">
        <f t="shared" ref="V82:V96" si="46">U82/$C$9</f>
        <v>0</v>
      </c>
      <c r="W82" s="28" t="s">
        <v>81</v>
      </c>
      <c r="X82" s="29">
        <v>0</v>
      </c>
      <c r="Y82" s="30">
        <v>0</v>
      </c>
      <c r="Z82" s="31">
        <f t="shared" ref="Z82:Z96" si="47">X82*Y82</f>
        <v>0</v>
      </c>
      <c r="AA82" s="31">
        <f t="shared" ref="AA82:AA96" si="48">Z82/$C$9</f>
        <v>0</v>
      </c>
    </row>
    <row r="83" spans="1:27" x14ac:dyDescent="0.2">
      <c r="A83" s="119"/>
      <c r="B83" s="36" t="s">
        <v>71</v>
      </c>
      <c r="C83" s="28" t="s">
        <v>81</v>
      </c>
      <c r="D83" s="29">
        <v>0</v>
      </c>
      <c r="E83" s="30">
        <v>0</v>
      </c>
      <c r="F83" s="31">
        <f t="shared" si="39"/>
        <v>0</v>
      </c>
      <c r="G83" s="31">
        <f t="shared" si="40"/>
        <v>0</v>
      </c>
      <c r="H83" s="28" t="s">
        <v>81</v>
      </c>
      <c r="I83" s="29">
        <v>0</v>
      </c>
      <c r="J83" s="30">
        <v>0</v>
      </c>
      <c r="K83" s="31">
        <f t="shared" si="41"/>
        <v>0</v>
      </c>
      <c r="L83" s="31">
        <f t="shared" si="42"/>
        <v>0</v>
      </c>
      <c r="M83" s="28" t="s">
        <v>81</v>
      </c>
      <c r="N83" s="29">
        <v>0</v>
      </c>
      <c r="O83" s="30">
        <v>0</v>
      </c>
      <c r="P83" s="31">
        <f t="shared" si="43"/>
        <v>0</v>
      </c>
      <c r="Q83" s="31">
        <f t="shared" si="44"/>
        <v>0</v>
      </c>
      <c r="R83" s="28" t="s">
        <v>81</v>
      </c>
      <c r="S83" s="29">
        <v>0</v>
      </c>
      <c r="T83" s="30">
        <v>0</v>
      </c>
      <c r="U83" s="31">
        <f t="shared" si="45"/>
        <v>0</v>
      </c>
      <c r="V83" s="31">
        <f t="shared" si="46"/>
        <v>0</v>
      </c>
      <c r="W83" s="28" t="s">
        <v>81</v>
      </c>
      <c r="X83" s="29">
        <v>0</v>
      </c>
      <c r="Y83" s="30">
        <v>0</v>
      </c>
      <c r="Z83" s="31">
        <f t="shared" si="47"/>
        <v>0</v>
      </c>
      <c r="AA83" s="31">
        <f t="shared" si="48"/>
        <v>0</v>
      </c>
    </row>
    <row r="84" spans="1:27" x14ac:dyDescent="0.2">
      <c r="A84" s="119"/>
      <c r="B84" s="36" t="s">
        <v>70</v>
      </c>
      <c r="C84" s="28" t="s">
        <v>81</v>
      </c>
      <c r="D84" s="29">
        <v>0</v>
      </c>
      <c r="E84" s="30">
        <v>0</v>
      </c>
      <c r="F84" s="31">
        <f t="shared" si="39"/>
        <v>0</v>
      </c>
      <c r="G84" s="31">
        <f t="shared" si="40"/>
        <v>0</v>
      </c>
      <c r="H84" s="28" t="s">
        <v>81</v>
      </c>
      <c r="I84" s="29">
        <v>0</v>
      </c>
      <c r="J84" s="30">
        <v>0</v>
      </c>
      <c r="K84" s="31">
        <f t="shared" si="41"/>
        <v>0</v>
      </c>
      <c r="L84" s="31">
        <f t="shared" si="42"/>
        <v>0</v>
      </c>
      <c r="M84" s="28" t="s">
        <v>81</v>
      </c>
      <c r="N84" s="29">
        <v>0</v>
      </c>
      <c r="O84" s="30">
        <v>0</v>
      </c>
      <c r="P84" s="31">
        <f t="shared" si="43"/>
        <v>0</v>
      </c>
      <c r="Q84" s="31">
        <f t="shared" si="44"/>
        <v>0</v>
      </c>
      <c r="R84" s="28" t="s">
        <v>81</v>
      </c>
      <c r="S84" s="29">
        <v>0</v>
      </c>
      <c r="T84" s="30">
        <v>0</v>
      </c>
      <c r="U84" s="31">
        <f t="shared" si="45"/>
        <v>0</v>
      </c>
      <c r="V84" s="31">
        <f t="shared" si="46"/>
        <v>0</v>
      </c>
      <c r="W84" s="28" t="s">
        <v>81</v>
      </c>
      <c r="X84" s="29">
        <v>0</v>
      </c>
      <c r="Y84" s="30">
        <v>0</v>
      </c>
      <c r="Z84" s="31">
        <f t="shared" si="47"/>
        <v>0</v>
      </c>
      <c r="AA84" s="31">
        <f t="shared" si="48"/>
        <v>0</v>
      </c>
    </row>
    <row r="85" spans="1:27" s="7" customFormat="1" x14ac:dyDescent="0.2">
      <c r="A85" s="119"/>
      <c r="B85" s="36" t="s">
        <v>69</v>
      </c>
      <c r="C85" s="28" t="s">
        <v>81</v>
      </c>
      <c r="D85" s="29">
        <v>0</v>
      </c>
      <c r="E85" s="30">
        <v>0</v>
      </c>
      <c r="F85" s="31">
        <f t="shared" si="39"/>
        <v>0</v>
      </c>
      <c r="G85" s="31">
        <f t="shared" si="40"/>
        <v>0</v>
      </c>
      <c r="H85" s="28" t="s">
        <v>81</v>
      </c>
      <c r="I85" s="29">
        <v>0</v>
      </c>
      <c r="J85" s="30">
        <v>0</v>
      </c>
      <c r="K85" s="31">
        <f t="shared" si="41"/>
        <v>0</v>
      </c>
      <c r="L85" s="31">
        <f t="shared" si="42"/>
        <v>0</v>
      </c>
      <c r="M85" s="28" t="s">
        <v>81</v>
      </c>
      <c r="N85" s="29">
        <v>0</v>
      </c>
      <c r="O85" s="30">
        <v>0</v>
      </c>
      <c r="P85" s="31">
        <f t="shared" si="43"/>
        <v>0</v>
      </c>
      <c r="Q85" s="31">
        <f t="shared" si="44"/>
        <v>0</v>
      </c>
      <c r="R85" s="28" t="s">
        <v>81</v>
      </c>
      <c r="S85" s="29">
        <v>0</v>
      </c>
      <c r="T85" s="30">
        <v>0</v>
      </c>
      <c r="U85" s="31">
        <f t="shared" si="45"/>
        <v>0</v>
      </c>
      <c r="V85" s="31">
        <f t="shared" si="46"/>
        <v>0</v>
      </c>
      <c r="W85" s="28" t="s">
        <v>81</v>
      </c>
      <c r="X85" s="29">
        <v>0</v>
      </c>
      <c r="Y85" s="30">
        <v>0</v>
      </c>
      <c r="Z85" s="31">
        <f t="shared" si="47"/>
        <v>0</v>
      </c>
      <c r="AA85" s="31">
        <f t="shared" si="48"/>
        <v>0</v>
      </c>
    </row>
    <row r="86" spans="1:27" x14ac:dyDescent="0.2">
      <c r="A86" s="119"/>
      <c r="B86" s="36" t="s">
        <v>85</v>
      </c>
      <c r="C86" s="28" t="s">
        <v>81</v>
      </c>
      <c r="D86" s="29">
        <v>0</v>
      </c>
      <c r="E86" s="30">
        <v>0</v>
      </c>
      <c r="F86" s="31">
        <f t="shared" si="39"/>
        <v>0</v>
      </c>
      <c r="G86" s="31">
        <f t="shared" si="40"/>
        <v>0</v>
      </c>
      <c r="H86" s="28" t="s">
        <v>81</v>
      </c>
      <c r="I86" s="29">
        <v>0</v>
      </c>
      <c r="J86" s="30">
        <v>0</v>
      </c>
      <c r="K86" s="31">
        <f t="shared" si="41"/>
        <v>0</v>
      </c>
      <c r="L86" s="31">
        <f t="shared" si="42"/>
        <v>0</v>
      </c>
      <c r="M86" s="28" t="s">
        <v>81</v>
      </c>
      <c r="N86" s="29">
        <v>0</v>
      </c>
      <c r="O86" s="30">
        <v>0</v>
      </c>
      <c r="P86" s="31">
        <f t="shared" si="43"/>
        <v>0</v>
      </c>
      <c r="Q86" s="31">
        <f t="shared" si="44"/>
        <v>0</v>
      </c>
      <c r="R86" s="28" t="s">
        <v>81</v>
      </c>
      <c r="S86" s="29">
        <v>0</v>
      </c>
      <c r="T86" s="30">
        <v>0</v>
      </c>
      <c r="U86" s="31">
        <f t="shared" si="45"/>
        <v>0</v>
      </c>
      <c r="V86" s="31">
        <f t="shared" si="46"/>
        <v>0</v>
      </c>
      <c r="W86" s="28" t="s">
        <v>81</v>
      </c>
      <c r="X86" s="29">
        <v>0</v>
      </c>
      <c r="Y86" s="30">
        <v>0</v>
      </c>
      <c r="Z86" s="31">
        <f t="shared" si="47"/>
        <v>0</v>
      </c>
      <c r="AA86" s="31">
        <f t="shared" si="48"/>
        <v>0</v>
      </c>
    </row>
    <row r="87" spans="1:27" x14ac:dyDescent="0.2">
      <c r="A87" s="119"/>
      <c r="B87" s="36" t="s">
        <v>84</v>
      </c>
      <c r="C87" s="28" t="s">
        <v>81</v>
      </c>
      <c r="D87" s="29">
        <v>0</v>
      </c>
      <c r="E87" s="30">
        <v>0</v>
      </c>
      <c r="F87" s="31">
        <f t="shared" si="39"/>
        <v>0</v>
      </c>
      <c r="G87" s="31">
        <f t="shared" si="40"/>
        <v>0</v>
      </c>
      <c r="H87" s="28" t="s">
        <v>81</v>
      </c>
      <c r="I87" s="29">
        <v>0</v>
      </c>
      <c r="J87" s="30">
        <v>0</v>
      </c>
      <c r="K87" s="31">
        <f t="shared" si="41"/>
        <v>0</v>
      </c>
      <c r="L87" s="31">
        <f t="shared" si="42"/>
        <v>0</v>
      </c>
      <c r="M87" s="28" t="s">
        <v>81</v>
      </c>
      <c r="N87" s="29">
        <v>0</v>
      </c>
      <c r="O87" s="30">
        <v>0</v>
      </c>
      <c r="P87" s="31">
        <f t="shared" si="43"/>
        <v>0</v>
      </c>
      <c r="Q87" s="31">
        <f t="shared" si="44"/>
        <v>0</v>
      </c>
      <c r="R87" s="28" t="s">
        <v>81</v>
      </c>
      <c r="S87" s="29">
        <v>0</v>
      </c>
      <c r="T87" s="30">
        <v>0</v>
      </c>
      <c r="U87" s="31">
        <f t="shared" si="45"/>
        <v>0</v>
      </c>
      <c r="V87" s="31">
        <f t="shared" si="46"/>
        <v>0</v>
      </c>
      <c r="W87" s="28" t="s">
        <v>81</v>
      </c>
      <c r="X87" s="29">
        <v>0</v>
      </c>
      <c r="Y87" s="30">
        <v>0</v>
      </c>
      <c r="Z87" s="31">
        <f t="shared" si="47"/>
        <v>0</v>
      </c>
      <c r="AA87" s="31">
        <f t="shared" si="48"/>
        <v>0</v>
      </c>
    </row>
    <row r="88" spans="1:27" x14ac:dyDescent="0.2">
      <c r="A88" s="119"/>
      <c r="B88" s="36" t="s">
        <v>41</v>
      </c>
      <c r="C88" s="28" t="s">
        <v>81</v>
      </c>
      <c r="D88" s="29">
        <v>0</v>
      </c>
      <c r="E88" s="30">
        <v>0</v>
      </c>
      <c r="F88" s="31">
        <f t="shared" si="39"/>
        <v>0</v>
      </c>
      <c r="G88" s="31">
        <f t="shared" si="40"/>
        <v>0</v>
      </c>
      <c r="H88" s="28" t="s">
        <v>81</v>
      </c>
      <c r="I88" s="29">
        <v>0</v>
      </c>
      <c r="J88" s="30">
        <v>0</v>
      </c>
      <c r="K88" s="31">
        <f t="shared" si="41"/>
        <v>0</v>
      </c>
      <c r="L88" s="31">
        <f t="shared" si="42"/>
        <v>0</v>
      </c>
      <c r="M88" s="28" t="s">
        <v>81</v>
      </c>
      <c r="N88" s="29">
        <v>0</v>
      </c>
      <c r="O88" s="30">
        <v>0</v>
      </c>
      <c r="P88" s="31">
        <f t="shared" si="43"/>
        <v>0</v>
      </c>
      <c r="Q88" s="31">
        <f t="shared" si="44"/>
        <v>0</v>
      </c>
      <c r="R88" s="28" t="s">
        <v>81</v>
      </c>
      <c r="S88" s="29">
        <v>0</v>
      </c>
      <c r="T88" s="30">
        <v>0</v>
      </c>
      <c r="U88" s="31">
        <f t="shared" si="45"/>
        <v>0</v>
      </c>
      <c r="V88" s="31">
        <f t="shared" si="46"/>
        <v>0</v>
      </c>
      <c r="W88" s="28" t="s">
        <v>81</v>
      </c>
      <c r="X88" s="29">
        <v>0</v>
      </c>
      <c r="Y88" s="30">
        <v>0</v>
      </c>
      <c r="Z88" s="31">
        <f t="shared" si="47"/>
        <v>0</v>
      </c>
      <c r="AA88" s="31">
        <f t="shared" si="48"/>
        <v>0</v>
      </c>
    </row>
    <row r="89" spans="1:27" x14ac:dyDescent="0.2">
      <c r="A89" s="119"/>
      <c r="B89" s="36" t="s">
        <v>42</v>
      </c>
      <c r="C89" s="28" t="s">
        <v>81</v>
      </c>
      <c r="D89" s="29">
        <v>0</v>
      </c>
      <c r="E89" s="30">
        <v>0</v>
      </c>
      <c r="F89" s="31">
        <f t="shared" si="39"/>
        <v>0</v>
      </c>
      <c r="G89" s="31">
        <f t="shared" si="40"/>
        <v>0</v>
      </c>
      <c r="H89" s="28" t="s">
        <v>81</v>
      </c>
      <c r="I89" s="29">
        <v>0</v>
      </c>
      <c r="J89" s="30">
        <v>0</v>
      </c>
      <c r="K89" s="31">
        <f t="shared" si="41"/>
        <v>0</v>
      </c>
      <c r="L89" s="31">
        <f t="shared" si="42"/>
        <v>0</v>
      </c>
      <c r="M89" s="28" t="s">
        <v>81</v>
      </c>
      <c r="N89" s="29">
        <v>0</v>
      </c>
      <c r="O89" s="30">
        <v>0</v>
      </c>
      <c r="P89" s="31">
        <f t="shared" si="43"/>
        <v>0</v>
      </c>
      <c r="Q89" s="31">
        <f t="shared" si="44"/>
        <v>0</v>
      </c>
      <c r="R89" s="28" t="s">
        <v>81</v>
      </c>
      <c r="S89" s="29">
        <v>0</v>
      </c>
      <c r="T89" s="30">
        <v>0</v>
      </c>
      <c r="U89" s="31">
        <f t="shared" si="45"/>
        <v>0</v>
      </c>
      <c r="V89" s="31">
        <f t="shared" si="46"/>
        <v>0</v>
      </c>
      <c r="W89" s="28" t="s">
        <v>81</v>
      </c>
      <c r="X89" s="29">
        <v>0</v>
      </c>
      <c r="Y89" s="30">
        <v>0</v>
      </c>
      <c r="Z89" s="31">
        <f t="shared" si="47"/>
        <v>0</v>
      </c>
      <c r="AA89" s="31">
        <f t="shared" si="48"/>
        <v>0</v>
      </c>
    </row>
    <row r="90" spans="1:27" x14ac:dyDescent="0.2">
      <c r="A90" s="119"/>
      <c r="B90" s="36" t="s">
        <v>43</v>
      </c>
      <c r="C90" s="28" t="s">
        <v>81</v>
      </c>
      <c r="D90" s="29">
        <v>0</v>
      </c>
      <c r="E90" s="30">
        <v>0</v>
      </c>
      <c r="F90" s="31">
        <f t="shared" si="39"/>
        <v>0</v>
      </c>
      <c r="G90" s="31">
        <f t="shared" si="40"/>
        <v>0</v>
      </c>
      <c r="H90" s="28" t="s">
        <v>81</v>
      </c>
      <c r="I90" s="29">
        <v>0</v>
      </c>
      <c r="J90" s="30">
        <v>0</v>
      </c>
      <c r="K90" s="31">
        <f t="shared" si="41"/>
        <v>0</v>
      </c>
      <c r="L90" s="31">
        <f t="shared" si="42"/>
        <v>0</v>
      </c>
      <c r="M90" s="28" t="s">
        <v>81</v>
      </c>
      <c r="N90" s="29">
        <v>0</v>
      </c>
      <c r="O90" s="30">
        <v>0</v>
      </c>
      <c r="P90" s="31">
        <f t="shared" si="43"/>
        <v>0</v>
      </c>
      <c r="Q90" s="31">
        <f t="shared" si="44"/>
        <v>0</v>
      </c>
      <c r="R90" s="28" t="s">
        <v>81</v>
      </c>
      <c r="S90" s="29">
        <v>0</v>
      </c>
      <c r="T90" s="30">
        <v>0</v>
      </c>
      <c r="U90" s="31">
        <f t="shared" si="45"/>
        <v>0</v>
      </c>
      <c r="V90" s="31">
        <f t="shared" si="46"/>
        <v>0</v>
      </c>
      <c r="W90" s="28" t="s">
        <v>81</v>
      </c>
      <c r="X90" s="29">
        <v>0</v>
      </c>
      <c r="Y90" s="30">
        <v>0</v>
      </c>
      <c r="Z90" s="31">
        <f t="shared" si="47"/>
        <v>0</v>
      </c>
      <c r="AA90" s="31">
        <f t="shared" si="48"/>
        <v>0</v>
      </c>
    </row>
    <row r="91" spans="1:27" x14ac:dyDescent="0.2">
      <c r="A91" s="119"/>
      <c r="B91" s="36" t="s">
        <v>37</v>
      </c>
      <c r="C91" s="28" t="s">
        <v>81</v>
      </c>
      <c r="D91" s="29">
        <v>0</v>
      </c>
      <c r="E91" s="30">
        <v>0</v>
      </c>
      <c r="F91" s="31">
        <f t="shared" si="39"/>
        <v>0</v>
      </c>
      <c r="G91" s="31">
        <f t="shared" si="40"/>
        <v>0</v>
      </c>
      <c r="H91" s="28" t="s">
        <v>81</v>
      </c>
      <c r="I91" s="29">
        <v>0</v>
      </c>
      <c r="J91" s="30">
        <v>0</v>
      </c>
      <c r="K91" s="31">
        <f t="shared" si="41"/>
        <v>0</v>
      </c>
      <c r="L91" s="31">
        <f t="shared" si="42"/>
        <v>0</v>
      </c>
      <c r="M91" s="28" t="s">
        <v>81</v>
      </c>
      <c r="N91" s="29">
        <v>0</v>
      </c>
      <c r="O91" s="30">
        <v>0</v>
      </c>
      <c r="P91" s="31">
        <f t="shared" si="43"/>
        <v>0</v>
      </c>
      <c r="Q91" s="31">
        <f t="shared" si="44"/>
        <v>0</v>
      </c>
      <c r="R91" s="28" t="s">
        <v>81</v>
      </c>
      <c r="S91" s="29">
        <v>0</v>
      </c>
      <c r="T91" s="30">
        <v>0</v>
      </c>
      <c r="U91" s="31">
        <f t="shared" si="45"/>
        <v>0</v>
      </c>
      <c r="V91" s="31">
        <f t="shared" si="46"/>
        <v>0</v>
      </c>
      <c r="W91" s="28" t="s">
        <v>81</v>
      </c>
      <c r="X91" s="29">
        <v>0</v>
      </c>
      <c r="Y91" s="30">
        <v>0</v>
      </c>
      <c r="Z91" s="31">
        <f t="shared" si="47"/>
        <v>0</v>
      </c>
      <c r="AA91" s="31">
        <f t="shared" si="48"/>
        <v>0</v>
      </c>
    </row>
    <row r="92" spans="1:27" x14ac:dyDescent="0.2">
      <c r="A92" s="119"/>
      <c r="B92" s="36" t="s">
        <v>38</v>
      </c>
      <c r="C92" s="28" t="s">
        <v>81</v>
      </c>
      <c r="D92" s="29">
        <v>0</v>
      </c>
      <c r="E92" s="30">
        <v>0</v>
      </c>
      <c r="F92" s="31">
        <f t="shared" si="39"/>
        <v>0</v>
      </c>
      <c r="G92" s="31">
        <f t="shared" si="40"/>
        <v>0</v>
      </c>
      <c r="H92" s="28" t="s">
        <v>81</v>
      </c>
      <c r="I92" s="29">
        <v>0</v>
      </c>
      <c r="J92" s="30">
        <v>0</v>
      </c>
      <c r="K92" s="31">
        <f t="shared" si="41"/>
        <v>0</v>
      </c>
      <c r="L92" s="31">
        <f t="shared" si="42"/>
        <v>0</v>
      </c>
      <c r="M92" s="28" t="s">
        <v>81</v>
      </c>
      <c r="N92" s="29">
        <v>0</v>
      </c>
      <c r="O92" s="30">
        <v>0</v>
      </c>
      <c r="P92" s="31">
        <f t="shared" si="43"/>
        <v>0</v>
      </c>
      <c r="Q92" s="31">
        <f t="shared" si="44"/>
        <v>0</v>
      </c>
      <c r="R92" s="28" t="s">
        <v>81</v>
      </c>
      <c r="S92" s="29">
        <v>0</v>
      </c>
      <c r="T92" s="30">
        <v>0</v>
      </c>
      <c r="U92" s="31">
        <f t="shared" si="45"/>
        <v>0</v>
      </c>
      <c r="V92" s="31">
        <f t="shared" si="46"/>
        <v>0</v>
      </c>
      <c r="W92" s="28" t="s">
        <v>81</v>
      </c>
      <c r="X92" s="29">
        <v>0</v>
      </c>
      <c r="Y92" s="30">
        <v>0</v>
      </c>
      <c r="Z92" s="31">
        <f t="shared" si="47"/>
        <v>0</v>
      </c>
      <c r="AA92" s="31">
        <f t="shared" si="48"/>
        <v>0</v>
      </c>
    </row>
    <row r="93" spans="1:27" s="7" customFormat="1" x14ac:dyDescent="0.2">
      <c r="A93" s="119"/>
      <c r="B93" s="36" t="s">
        <v>51</v>
      </c>
      <c r="C93" s="28" t="s">
        <v>81</v>
      </c>
      <c r="D93" s="29">
        <v>0</v>
      </c>
      <c r="E93" s="30">
        <v>0</v>
      </c>
      <c r="F93" s="31">
        <f t="shared" si="39"/>
        <v>0</v>
      </c>
      <c r="G93" s="31">
        <f t="shared" si="40"/>
        <v>0</v>
      </c>
      <c r="H93" s="28" t="s">
        <v>81</v>
      </c>
      <c r="I93" s="29">
        <v>0</v>
      </c>
      <c r="J93" s="30">
        <v>0</v>
      </c>
      <c r="K93" s="31">
        <f t="shared" si="41"/>
        <v>0</v>
      </c>
      <c r="L93" s="31">
        <f t="shared" si="42"/>
        <v>0</v>
      </c>
      <c r="M93" s="28" t="s">
        <v>81</v>
      </c>
      <c r="N93" s="29">
        <v>0</v>
      </c>
      <c r="O93" s="30">
        <v>0</v>
      </c>
      <c r="P93" s="31">
        <f t="shared" si="43"/>
        <v>0</v>
      </c>
      <c r="Q93" s="31">
        <f t="shared" si="44"/>
        <v>0</v>
      </c>
      <c r="R93" s="28" t="s">
        <v>81</v>
      </c>
      <c r="S93" s="29">
        <v>0</v>
      </c>
      <c r="T93" s="30">
        <v>0</v>
      </c>
      <c r="U93" s="31">
        <f t="shared" si="45"/>
        <v>0</v>
      </c>
      <c r="V93" s="31">
        <f t="shared" si="46"/>
        <v>0</v>
      </c>
      <c r="W93" s="28" t="s">
        <v>81</v>
      </c>
      <c r="X93" s="29">
        <v>0</v>
      </c>
      <c r="Y93" s="30">
        <v>0</v>
      </c>
      <c r="Z93" s="31">
        <f t="shared" si="47"/>
        <v>0</v>
      </c>
      <c r="AA93" s="31">
        <f t="shared" si="48"/>
        <v>0</v>
      </c>
    </row>
    <row r="94" spans="1:27" x14ac:dyDescent="0.2">
      <c r="A94" s="119"/>
      <c r="B94" s="36" t="s">
        <v>36</v>
      </c>
      <c r="C94" s="28" t="s">
        <v>81</v>
      </c>
      <c r="D94" s="29">
        <v>0</v>
      </c>
      <c r="E94" s="30">
        <v>0</v>
      </c>
      <c r="F94" s="31">
        <f t="shared" si="39"/>
        <v>0</v>
      </c>
      <c r="G94" s="31">
        <f t="shared" si="40"/>
        <v>0</v>
      </c>
      <c r="H94" s="28" t="s">
        <v>81</v>
      </c>
      <c r="I94" s="29">
        <v>0</v>
      </c>
      <c r="J94" s="30">
        <v>0</v>
      </c>
      <c r="K94" s="31">
        <f t="shared" si="41"/>
        <v>0</v>
      </c>
      <c r="L94" s="31">
        <f t="shared" si="42"/>
        <v>0</v>
      </c>
      <c r="M94" s="28" t="s">
        <v>81</v>
      </c>
      <c r="N94" s="29">
        <v>0</v>
      </c>
      <c r="O94" s="30">
        <v>0</v>
      </c>
      <c r="P94" s="31">
        <f t="shared" si="43"/>
        <v>0</v>
      </c>
      <c r="Q94" s="31">
        <f t="shared" si="44"/>
        <v>0</v>
      </c>
      <c r="R94" s="28" t="s">
        <v>81</v>
      </c>
      <c r="S94" s="29">
        <v>0</v>
      </c>
      <c r="T94" s="30">
        <v>0</v>
      </c>
      <c r="U94" s="31">
        <f t="shared" si="45"/>
        <v>0</v>
      </c>
      <c r="V94" s="31">
        <f t="shared" si="46"/>
        <v>0</v>
      </c>
      <c r="W94" s="28" t="s">
        <v>81</v>
      </c>
      <c r="X94" s="29">
        <v>0</v>
      </c>
      <c r="Y94" s="30">
        <v>0</v>
      </c>
      <c r="Z94" s="31">
        <f t="shared" si="47"/>
        <v>0</v>
      </c>
      <c r="AA94" s="31">
        <f t="shared" si="48"/>
        <v>0</v>
      </c>
    </row>
    <row r="95" spans="1:27" x14ac:dyDescent="0.2">
      <c r="A95" s="119"/>
      <c r="B95" s="36" t="s">
        <v>39</v>
      </c>
      <c r="C95" s="28" t="s">
        <v>81</v>
      </c>
      <c r="D95" s="29">
        <v>0</v>
      </c>
      <c r="E95" s="30">
        <v>0</v>
      </c>
      <c r="F95" s="31">
        <f t="shared" si="39"/>
        <v>0</v>
      </c>
      <c r="G95" s="31">
        <f t="shared" si="40"/>
        <v>0</v>
      </c>
      <c r="H95" s="28" t="s">
        <v>81</v>
      </c>
      <c r="I95" s="29">
        <v>0</v>
      </c>
      <c r="J95" s="30">
        <v>0</v>
      </c>
      <c r="K95" s="31">
        <f t="shared" si="41"/>
        <v>0</v>
      </c>
      <c r="L95" s="31">
        <f t="shared" si="42"/>
        <v>0</v>
      </c>
      <c r="M95" s="28" t="s">
        <v>81</v>
      </c>
      <c r="N95" s="29">
        <v>0</v>
      </c>
      <c r="O95" s="30">
        <v>0</v>
      </c>
      <c r="P95" s="31">
        <f t="shared" si="43"/>
        <v>0</v>
      </c>
      <c r="Q95" s="31">
        <f t="shared" si="44"/>
        <v>0</v>
      </c>
      <c r="R95" s="28" t="s">
        <v>81</v>
      </c>
      <c r="S95" s="29">
        <v>0</v>
      </c>
      <c r="T95" s="30">
        <v>0</v>
      </c>
      <c r="U95" s="31">
        <f t="shared" si="45"/>
        <v>0</v>
      </c>
      <c r="V95" s="31">
        <f t="shared" si="46"/>
        <v>0</v>
      </c>
      <c r="W95" s="28" t="s">
        <v>81</v>
      </c>
      <c r="X95" s="29">
        <v>0</v>
      </c>
      <c r="Y95" s="30">
        <v>0</v>
      </c>
      <c r="Z95" s="31">
        <f t="shared" si="47"/>
        <v>0</v>
      </c>
      <c r="AA95" s="31">
        <f t="shared" si="48"/>
        <v>0</v>
      </c>
    </row>
    <row r="96" spans="1:27" x14ac:dyDescent="0.2">
      <c r="A96" s="119"/>
      <c r="B96" s="36" t="s">
        <v>40</v>
      </c>
      <c r="C96" s="28" t="s">
        <v>81</v>
      </c>
      <c r="D96" s="29">
        <v>0</v>
      </c>
      <c r="E96" s="30">
        <v>0</v>
      </c>
      <c r="F96" s="31">
        <f t="shared" si="39"/>
        <v>0</v>
      </c>
      <c r="G96" s="31">
        <f t="shared" si="40"/>
        <v>0</v>
      </c>
      <c r="H96" s="28" t="s">
        <v>81</v>
      </c>
      <c r="I96" s="29">
        <v>0</v>
      </c>
      <c r="J96" s="30">
        <v>0</v>
      </c>
      <c r="K96" s="31">
        <f t="shared" si="41"/>
        <v>0</v>
      </c>
      <c r="L96" s="31">
        <f t="shared" si="42"/>
        <v>0</v>
      </c>
      <c r="M96" s="28" t="s">
        <v>81</v>
      </c>
      <c r="N96" s="29">
        <v>0</v>
      </c>
      <c r="O96" s="30">
        <v>0</v>
      </c>
      <c r="P96" s="31">
        <f t="shared" si="43"/>
        <v>0</v>
      </c>
      <c r="Q96" s="31">
        <f t="shared" si="44"/>
        <v>0</v>
      </c>
      <c r="R96" s="28" t="s">
        <v>81</v>
      </c>
      <c r="S96" s="29">
        <v>0</v>
      </c>
      <c r="T96" s="30">
        <v>0</v>
      </c>
      <c r="U96" s="31">
        <f t="shared" si="45"/>
        <v>0</v>
      </c>
      <c r="V96" s="31">
        <f t="shared" si="46"/>
        <v>0</v>
      </c>
      <c r="W96" s="28" t="s">
        <v>81</v>
      </c>
      <c r="X96" s="29">
        <v>0</v>
      </c>
      <c r="Y96" s="30">
        <v>0</v>
      </c>
      <c r="Z96" s="31">
        <f t="shared" si="47"/>
        <v>0</v>
      </c>
      <c r="AA96" s="31">
        <f t="shared" si="48"/>
        <v>0</v>
      </c>
    </row>
    <row r="97" spans="1:27" ht="27.6" customHeight="1" x14ac:dyDescent="0.2">
      <c r="A97" s="121" t="s">
        <v>126</v>
      </c>
      <c r="B97" s="21" t="s">
        <v>145</v>
      </c>
      <c r="C97" s="39"/>
      <c r="D97" s="41"/>
      <c r="E97" s="42"/>
      <c r="F97" s="60">
        <f>SUM(F98:F100)</f>
        <v>0</v>
      </c>
      <c r="G97" s="60">
        <f>SUM(G98:G100)</f>
        <v>0</v>
      </c>
      <c r="H97" s="39"/>
      <c r="I97" s="41"/>
      <c r="J97" s="42"/>
      <c r="K97" s="62">
        <f>SUM(K98:K100)</f>
        <v>0</v>
      </c>
      <c r="L97" s="62">
        <f>SUM(L98:L100)</f>
        <v>0</v>
      </c>
      <c r="M97" s="39"/>
      <c r="N97" s="41"/>
      <c r="O97" s="42"/>
      <c r="P97" s="60">
        <f>SUM(P98:P100)</f>
        <v>0</v>
      </c>
      <c r="Q97" s="60">
        <f>SUM(Q98:Q100)</f>
        <v>0</v>
      </c>
      <c r="R97" s="39"/>
      <c r="S97" s="41"/>
      <c r="T97" s="42"/>
      <c r="U97" s="62">
        <f>SUM(U98:U100)</f>
        <v>0</v>
      </c>
      <c r="V97" s="62">
        <f>SUM(V98:V100)</f>
        <v>0</v>
      </c>
      <c r="W97" s="39"/>
      <c r="X97" s="41"/>
      <c r="Y97" s="42"/>
      <c r="Z97" s="60">
        <f>SUM(Z98:Z100)</f>
        <v>0</v>
      </c>
      <c r="AA97" s="60">
        <f>SUM(AA98:AA100)</f>
        <v>0</v>
      </c>
    </row>
    <row r="98" spans="1:27" x14ac:dyDescent="0.2">
      <c r="A98" s="119"/>
      <c r="B98" s="37" t="s">
        <v>52</v>
      </c>
      <c r="C98" s="28" t="s">
        <v>81</v>
      </c>
      <c r="D98" s="29">
        <v>0</v>
      </c>
      <c r="E98" s="30">
        <v>0</v>
      </c>
      <c r="F98" s="31">
        <f>D98*E98</f>
        <v>0</v>
      </c>
      <c r="G98" s="31">
        <f t="shared" ref="G98:G100" si="49">F98/$C$9</f>
        <v>0</v>
      </c>
      <c r="H98" s="28" t="s">
        <v>81</v>
      </c>
      <c r="I98" s="29">
        <v>0</v>
      </c>
      <c r="J98" s="30">
        <v>0</v>
      </c>
      <c r="K98" s="31">
        <f>I98*J98</f>
        <v>0</v>
      </c>
      <c r="L98" s="31">
        <f t="shared" ref="L98:L100" si="50">K98/$C$9</f>
        <v>0</v>
      </c>
      <c r="M98" s="28" t="s">
        <v>81</v>
      </c>
      <c r="N98" s="29">
        <v>0</v>
      </c>
      <c r="O98" s="30">
        <v>0</v>
      </c>
      <c r="P98" s="31">
        <f>N98*O98</f>
        <v>0</v>
      </c>
      <c r="Q98" s="31">
        <f t="shared" ref="Q98:Q100" si="51">P98/$C$9</f>
        <v>0</v>
      </c>
      <c r="R98" s="28" t="s">
        <v>81</v>
      </c>
      <c r="S98" s="29">
        <v>0</v>
      </c>
      <c r="T98" s="30">
        <v>0</v>
      </c>
      <c r="U98" s="31">
        <f>S98*T98</f>
        <v>0</v>
      </c>
      <c r="V98" s="31">
        <f t="shared" ref="V98:V100" si="52">U98/$C$9</f>
        <v>0</v>
      </c>
      <c r="W98" s="28" t="s">
        <v>81</v>
      </c>
      <c r="X98" s="29">
        <v>0</v>
      </c>
      <c r="Y98" s="30">
        <v>0</v>
      </c>
      <c r="Z98" s="31">
        <f>X98*Y98</f>
        <v>0</v>
      </c>
      <c r="AA98" s="31">
        <f t="shared" ref="AA98:AA100" si="53">Z98/$C$9</f>
        <v>0</v>
      </c>
    </row>
    <row r="99" spans="1:27" x14ac:dyDescent="0.2">
      <c r="A99" s="119"/>
      <c r="B99" s="36" t="s">
        <v>151</v>
      </c>
      <c r="C99" s="28" t="s">
        <v>81</v>
      </c>
      <c r="D99" s="29">
        <v>0</v>
      </c>
      <c r="E99" s="30">
        <v>0</v>
      </c>
      <c r="F99" s="31">
        <f>D99*E99</f>
        <v>0</v>
      </c>
      <c r="G99" s="31">
        <f t="shared" si="49"/>
        <v>0</v>
      </c>
      <c r="H99" s="28" t="s">
        <v>81</v>
      </c>
      <c r="I99" s="29">
        <v>0</v>
      </c>
      <c r="J99" s="30">
        <v>0</v>
      </c>
      <c r="K99" s="31">
        <f>I99*J99</f>
        <v>0</v>
      </c>
      <c r="L99" s="31">
        <f t="shared" si="50"/>
        <v>0</v>
      </c>
      <c r="M99" s="28" t="s">
        <v>81</v>
      </c>
      <c r="N99" s="29">
        <v>0</v>
      </c>
      <c r="O99" s="30">
        <v>0</v>
      </c>
      <c r="P99" s="31">
        <f>N99*O99</f>
        <v>0</v>
      </c>
      <c r="Q99" s="31">
        <f t="shared" si="51"/>
        <v>0</v>
      </c>
      <c r="R99" s="28" t="s">
        <v>81</v>
      </c>
      <c r="S99" s="29">
        <v>0</v>
      </c>
      <c r="T99" s="30">
        <v>0</v>
      </c>
      <c r="U99" s="31">
        <f>S99*T99</f>
        <v>0</v>
      </c>
      <c r="V99" s="31">
        <f t="shared" si="52"/>
        <v>0</v>
      </c>
      <c r="W99" s="28" t="s">
        <v>81</v>
      </c>
      <c r="X99" s="29">
        <v>0</v>
      </c>
      <c r="Y99" s="30">
        <v>0</v>
      </c>
      <c r="Z99" s="31">
        <f>X99*Y99</f>
        <v>0</v>
      </c>
      <c r="AA99" s="31">
        <f t="shared" si="53"/>
        <v>0</v>
      </c>
    </row>
    <row r="100" spans="1:27" x14ac:dyDescent="0.2">
      <c r="A100" s="119"/>
      <c r="B100" s="36" t="s">
        <v>44</v>
      </c>
      <c r="C100" s="28" t="s">
        <v>81</v>
      </c>
      <c r="D100" s="29">
        <v>0</v>
      </c>
      <c r="E100" s="30">
        <v>0</v>
      </c>
      <c r="F100" s="31">
        <f>D100*E100</f>
        <v>0</v>
      </c>
      <c r="G100" s="31">
        <f t="shared" si="49"/>
        <v>0</v>
      </c>
      <c r="H100" s="28" t="s">
        <v>81</v>
      </c>
      <c r="I100" s="29">
        <v>0</v>
      </c>
      <c r="J100" s="30">
        <v>0</v>
      </c>
      <c r="K100" s="31">
        <f>I100*J100</f>
        <v>0</v>
      </c>
      <c r="L100" s="31">
        <f t="shared" si="50"/>
        <v>0</v>
      </c>
      <c r="M100" s="28" t="s">
        <v>81</v>
      </c>
      <c r="N100" s="29">
        <v>0</v>
      </c>
      <c r="O100" s="30">
        <v>0</v>
      </c>
      <c r="P100" s="31">
        <f>N100*O100</f>
        <v>0</v>
      </c>
      <c r="Q100" s="31">
        <f t="shared" si="51"/>
        <v>0</v>
      </c>
      <c r="R100" s="28" t="s">
        <v>81</v>
      </c>
      <c r="S100" s="29">
        <v>0</v>
      </c>
      <c r="T100" s="30">
        <v>0</v>
      </c>
      <c r="U100" s="31">
        <f>S100*T100</f>
        <v>0</v>
      </c>
      <c r="V100" s="31">
        <f t="shared" si="52"/>
        <v>0</v>
      </c>
      <c r="W100" s="28" t="s">
        <v>81</v>
      </c>
      <c r="X100" s="29">
        <v>0</v>
      </c>
      <c r="Y100" s="30">
        <v>0</v>
      </c>
      <c r="Z100" s="31">
        <f>X100*Y100</f>
        <v>0</v>
      </c>
      <c r="AA100" s="31">
        <f t="shared" si="53"/>
        <v>0</v>
      </c>
    </row>
    <row r="101" spans="1:27" ht="27.6" customHeight="1" x14ac:dyDescent="0.2">
      <c r="A101" s="121" t="s">
        <v>155</v>
      </c>
      <c r="B101" s="21" t="s">
        <v>150</v>
      </c>
      <c r="C101" s="39"/>
      <c r="D101" s="41"/>
      <c r="E101" s="42"/>
      <c r="F101" s="80"/>
      <c r="G101" s="80"/>
      <c r="H101" s="39"/>
      <c r="I101" s="41"/>
      <c r="J101" s="42"/>
      <c r="K101" s="80"/>
      <c r="L101" s="80"/>
      <c r="M101" s="39"/>
      <c r="N101" s="41"/>
      <c r="O101" s="42"/>
      <c r="P101" s="60">
        <f>SUM(P102:P109)</f>
        <v>0</v>
      </c>
      <c r="Q101" s="60">
        <f>SUM(Q102:Q109)</f>
        <v>0</v>
      </c>
      <c r="R101" s="39"/>
      <c r="S101" s="41"/>
      <c r="T101" s="42"/>
      <c r="U101" s="62">
        <f>SUM(U102:U109)</f>
        <v>0</v>
      </c>
      <c r="V101" s="62">
        <f>SUM(V102:V109)</f>
        <v>0</v>
      </c>
      <c r="W101" s="39"/>
      <c r="X101" s="41"/>
      <c r="Y101" s="42"/>
      <c r="Z101" s="60">
        <f>SUM(Z102:Z109)</f>
        <v>0</v>
      </c>
      <c r="AA101" s="60">
        <f>SUM(AA102:AA109)</f>
        <v>0</v>
      </c>
    </row>
    <row r="102" spans="1:27" ht="15" x14ac:dyDescent="0.2">
      <c r="A102" s="119"/>
      <c r="B102" s="43" t="s">
        <v>156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28" t="s">
        <v>81</v>
      </c>
      <c r="N102" s="29">
        <v>0</v>
      </c>
      <c r="O102" s="30">
        <v>0</v>
      </c>
      <c r="P102" s="31">
        <f t="shared" ref="P102:P109" si="54">N102*O102</f>
        <v>0</v>
      </c>
      <c r="Q102" s="31">
        <f t="shared" ref="Q102:Q109" si="55">P102/$C$9</f>
        <v>0</v>
      </c>
      <c r="R102" s="28" t="s">
        <v>81</v>
      </c>
      <c r="S102" s="29">
        <v>0</v>
      </c>
      <c r="T102" s="30">
        <v>0</v>
      </c>
      <c r="U102" s="31">
        <f t="shared" ref="U102:U109" si="56">S102*T102</f>
        <v>0</v>
      </c>
      <c r="V102" s="31">
        <f t="shared" ref="V102:V109" si="57">U102/$C$9</f>
        <v>0</v>
      </c>
      <c r="W102" s="28" t="s">
        <v>81</v>
      </c>
      <c r="X102" s="29">
        <v>0</v>
      </c>
      <c r="Y102" s="30">
        <v>0</v>
      </c>
      <c r="Z102" s="31">
        <f t="shared" ref="Z102:Z109" si="58">X102*Y102</f>
        <v>0</v>
      </c>
      <c r="AA102" s="31">
        <f t="shared" ref="AA102:AA109" si="59">Z102/$C$9</f>
        <v>0</v>
      </c>
    </row>
    <row r="103" spans="1:27" ht="15" x14ac:dyDescent="0.2">
      <c r="A103" s="119"/>
      <c r="B103" s="36" t="s">
        <v>117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28" t="s">
        <v>81</v>
      </c>
      <c r="N103" s="29">
        <v>0</v>
      </c>
      <c r="O103" s="30">
        <v>0</v>
      </c>
      <c r="P103" s="31">
        <f t="shared" si="54"/>
        <v>0</v>
      </c>
      <c r="Q103" s="31">
        <f t="shared" si="55"/>
        <v>0</v>
      </c>
      <c r="R103" s="28" t="s">
        <v>81</v>
      </c>
      <c r="S103" s="29">
        <v>0</v>
      </c>
      <c r="T103" s="30">
        <v>0</v>
      </c>
      <c r="U103" s="31">
        <f t="shared" si="56"/>
        <v>0</v>
      </c>
      <c r="V103" s="31">
        <f t="shared" si="57"/>
        <v>0</v>
      </c>
      <c r="W103" s="28" t="s">
        <v>81</v>
      </c>
      <c r="X103" s="29">
        <v>0</v>
      </c>
      <c r="Y103" s="30">
        <v>0</v>
      </c>
      <c r="Z103" s="31">
        <f t="shared" si="58"/>
        <v>0</v>
      </c>
      <c r="AA103" s="31">
        <f t="shared" si="59"/>
        <v>0</v>
      </c>
    </row>
    <row r="104" spans="1:27" ht="15" x14ac:dyDescent="0.2">
      <c r="A104" s="119"/>
      <c r="B104" s="36" t="s">
        <v>116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28" t="s">
        <v>81</v>
      </c>
      <c r="N104" s="29">
        <v>0</v>
      </c>
      <c r="O104" s="30">
        <v>0</v>
      </c>
      <c r="P104" s="31">
        <f t="shared" si="54"/>
        <v>0</v>
      </c>
      <c r="Q104" s="31">
        <f t="shared" si="55"/>
        <v>0</v>
      </c>
      <c r="R104" s="28" t="s">
        <v>81</v>
      </c>
      <c r="S104" s="29">
        <v>0</v>
      </c>
      <c r="T104" s="30">
        <v>0</v>
      </c>
      <c r="U104" s="31">
        <f t="shared" si="56"/>
        <v>0</v>
      </c>
      <c r="V104" s="31">
        <f t="shared" si="57"/>
        <v>0</v>
      </c>
      <c r="W104" s="28" t="s">
        <v>81</v>
      </c>
      <c r="X104" s="29">
        <v>0</v>
      </c>
      <c r="Y104" s="30">
        <v>0</v>
      </c>
      <c r="Z104" s="31">
        <f t="shared" si="58"/>
        <v>0</v>
      </c>
      <c r="AA104" s="31">
        <f t="shared" si="59"/>
        <v>0</v>
      </c>
    </row>
    <row r="105" spans="1:27" s="7" customFormat="1" ht="15" x14ac:dyDescent="0.2">
      <c r="A105" s="119"/>
      <c r="B105" s="36" t="s">
        <v>73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28" t="s">
        <v>81</v>
      </c>
      <c r="N105" s="29">
        <v>0</v>
      </c>
      <c r="O105" s="30">
        <v>0</v>
      </c>
      <c r="P105" s="31">
        <f t="shared" si="54"/>
        <v>0</v>
      </c>
      <c r="Q105" s="31">
        <f t="shared" si="55"/>
        <v>0</v>
      </c>
      <c r="R105" s="28" t="s">
        <v>81</v>
      </c>
      <c r="S105" s="29">
        <v>0</v>
      </c>
      <c r="T105" s="30">
        <v>0</v>
      </c>
      <c r="U105" s="31">
        <f t="shared" si="56"/>
        <v>0</v>
      </c>
      <c r="V105" s="31">
        <f t="shared" si="57"/>
        <v>0</v>
      </c>
      <c r="W105" s="28" t="s">
        <v>81</v>
      </c>
      <c r="X105" s="29">
        <v>0</v>
      </c>
      <c r="Y105" s="30">
        <v>0</v>
      </c>
      <c r="Z105" s="31">
        <f t="shared" si="58"/>
        <v>0</v>
      </c>
      <c r="AA105" s="31">
        <f t="shared" si="59"/>
        <v>0</v>
      </c>
    </row>
    <row r="106" spans="1:27" ht="15" x14ac:dyDescent="0.2">
      <c r="A106" s="119"/>
      <c r="B106" s="36" t="s">
        <v>72</v>
      </c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28" t="s">
        <v>81</v>
      </c>
      <c r="N106" s="29">
        <v>0</v>
      </c>
      <c r="O106" s="30">
        <v>0</v>
      </c>
      <c r="P106" s="31">
        <f t="shared" si="54"/>
        <v>0</v>
      </c>
      <c r="Q106" s="31">
        <f t="shared" si="55"/>
        <v>0</v>
      </c>
      <c r="R106" s="28" t="s">
        <v>81</v>
      </c>
      <c r="S106" s="29">
        <v>0</v>
      </c>
      <c r="T106" s="30">
        <v>0</v>
      </c>
      <c r="U106" s="31">
        <f t="shared" si="56"/>
        <v>0</v>
      </c>
      <c r="V106" s="31">
        <f t="shared" si="57"/>
        <v>0</v>
      </c>
      <c r="W106" s="28" t="s">
        <v>81</v>
      </c>
      <c r="X106" s="29">
        <v>0</v>
      </c>
      <c r="Y106" s="30">
        <v>0</v>
      </c>
      <c r="Z106" s="31">
        <f t="shared" si="58"/>
        <v>0</v>
      </c>
      <c r="AA106" s="31">
        <f t="shared" si="59"/>
        <v>0</v>
      </c>
    </row>
    <row r="107" spans="1:27" ht="15" x14ac:dyDescent="0.2">
      <c r="A107" s="119"/>
      <c r="B107" s="38" t="s">
        <v>113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28" t="s">
        <v>81</v>
      </c>
      <c r="N107" s="29">
        <v>0</v>
      </c>
      <c r="O107" s="30">
        <v>0</v>
      </c>
      <c r="P107" s="31">
        <f t="shared" si="54"/>
        <v>0</v>
      </c>
      <c r="Q107" s="31">
        <f t="shared" si="55"/>
        <v>0</v>
      </c>
      <c r="R107" s="28" t="s">
        <v>81</v>
      </c>
      <c r="S107" s="29">
        <v>0</v>
      </c>
      <c r="T107" s="30">
        <v>0</v>
      </c>
      <c r="U107" s="31">
        <f t="shared" si="56"/>
        <v>0</v>
      </c>
      <c r="V107" s="31">
        <f t="shared" si="57"/>
        <v>0</v>
      </c>
      <c r="W107" s="28" t="s">
        <v>81</v>
      </c>
      <c r="X107" s="29">
        <v>0</v>
      </c>
      <c r="Y107" s="30">
        <v>0</v>
      </c>
      <c r="Z107" s="31">
        <f t="shared" si="58"/>
        <v>0</v>
      </c>
      <c r="AA107" s="31">
        <f t="shared" si="59"/>
        <v>0</v>
      </c>
    </row>
    <row r="108" spans="1:27" ht="28.5" x14ac:dyDescent="0.2">
      <c r="A108" s="119"/>
      <c r="B108" s="47" t="s">
        <v>88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28" t="s">
        <v>81</v>
      </c>
      <c r="N108" s="29">
        <v>0</v>
      </c>
      <c r="O108" s="30">
        <v>0</v>
      </c>
      <c r="P108" s="31">
        <f t="shared" si="54"/>
        <v>0</v>
      </c>
      <c r="Q108" s="31">
        <f t="shared" si="55"/>
        <v>0</v>
      </c>
      <c r="R108" s="28" t="s">
        <v>81</v>
      </c>
      <c r="S108" s="29">
        <v>0</v>
      </c>
      <c r="T108" s="30">
        <v>0</v>
      </c>
      <c r="U108" s="31">
        <f t="shared" si="56"/>
        <v>0</v>
      </c>
      <c r="V108" s="31">
        <f t="shared" si="57"/>
        <v>0</v>
      </c>
      <c r="W108" s="28" t="s">
        <v>81</v>
      </c>
      <c r="X108" s="29">
        <v>0</v>
      </c>
      <c r="Y108" s="30">
        <v>0</v>
      </c>
      <c r="Z108" s="31">
        <f t="shared" si="58"/>
        <v>0</v>
      </c>
      <c r="AA108" s="31">
        <f t="shared" si="59"/>
        <v>0</v>
      </c>
    </row>
    <row r="109" spans="1:27" ht="15" x14ac:dyDescent="0.2">
      <c r="A109" s="119"/>
      <c r="B109" s="38" t="s">
        <v>74</v>
      </c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28" t="s">
        <v>81</v>
      </c>
      <c r="N109" s="29">
        <v>0</v>
      </c>
      <c r="O109" s="30">
        <v>0</v>
      </c>
      <c r="P109" s="31">
        <f t="shared" si="54"/>
        <v>0</v>
      </c>
      <c r="Q109" s="31">
        <f t="shared" si="55"/>
        <v>0</v>
      </c>
      <c r="R109" s="28" t="s">
        <v>81</v>
      </c>
      <c r="S109" s="29">
        <v>0</v>
      </c>
      <c r="T109" s="30">
        <v>0</v>
      </c>
      <c r="U109" s="31">
        <f t="shared" si="56"/>
        <v>0</v>
      </c>
      <c r="V109" s="31">
        <f t="shared" si="57"/>
        <v>0</v>
      </c>
      <c r="W109" s="28" t="s">
        <v>81</v>
      </c>
      <c r="X109" s="29">
        <v>0</v>
      </c>
      <c r="Y109" s="30">
        <v>0</v>
      </c>
      <c r="Z109" s="31">
        <f t="shared" si="58"/>
        <v>0</v>
      </c>
      <c r="AA109" s="31">
        <f t="shared" si="59"/>
        <v>0</v>
      </c>
    </row>
    <row r="110" spans="1:27" ht="15" x14ac:dyDescent="0.2">
      <c r="A110" s="121">
        <v>1.9</v>
      </c>
      <c r="B110" s="21" t="s">
        <v>206</v>
      </c>
      <c r="C110" s="39"/>
      <c r="D110" s="41"/>
      <c r="E110" s="42"/>
      <c r="F110" s="80"/>
      <c r="G110" s="80"/>
      <c r="H110" s="39"/>
      <c r="I110" s="41"/>
      <c r="J110" s="42"/>
      <c r="K110" s="80"/>
      <c r="L110" s="80"/>
      <c r="M110" s="39"/>
      <c r="N110" s="41"/>
      <c r="O110" s="42"/>
      <c r="P110" s="60">
        <f>SUM(P111:P116)</f>
        <v>0</v>
      </c>
      <c r="Q110" s="60">
        <f>SUM(Q111:Q116)</f>
        <v>0</v>
      </c>
      <c r="R110" s="39"/>
      <c r="S110" s="41"/>
      <c r="T110" s="42"/>
      <c r="U110" s="62">
        <f>SUM(U111:U116)</f>
        <v>0</v>
      </c>
      <c r="V110" s="62">
        <f>SUM(V111:V116)</f>
        <v>0</v>
      </c>
      <c r="W110" s="39"/>
      <c r="X110" s="41"/>
      <c r="Y110" s="42"/>
      <c r="Z110" s="60">
        <f>SUM(Z111:Z116)</f>
        <v>0</v>
      </c>
      <c r="AA110" s="60">
        <f>SUM(AA111:AA116)</f>
        <v>0</v>
      </c>
    </row>
    <row r="111" spans="1:27" ht="15" x14ac:dyDescent="0.2">
      <c r="A111" s="119"/>
      <c r="B111" s="38" t="s">
        <v>210</v>
      </c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69" t="s">
        <v>81</v>
      </c>
      <c r="N111" s="70">
        <v>0</v>
      </c>
      <c r="O111" s="71">
        <v>0</v>
      </c>
      <c r="P111" s="72">
        <v>0</v>
      </c>
      <c r="Q111" s="31">
        <f t="shared" ref="Q111:Q121" si="60">P111/$C$9</f>
        <v>0</v>
      </c>
      <c r="R111" s="69" t="s">
        <v>81</v>
      </c>
      <c r="S111" s="70">
        <v>0</v>
      </c>
      <c r="T111" s="71">
        <v>0</v>
      </c>
      <c r="U111" s="72">
        <v>0</v>
      </c>
      <c r="V111" s="31">
        <f t="shared" ref="V111:V116" si="61">U111/$C$9</f>
        <v>0</v>
      </c>
      <c r="W111" s="28" t="s">
        <v>81</v>
      </c>
      <c r="X111" s="29">
        <v>0</v>
      </c>
      <c r="Y111" s="30">
        <v>0</v>
      </c>
      <c r="Z111" s="31">
        <v>0</v>
      </c>
      <c r="AA111" s="31">
        <f t="shared" ref="AA111:AA116" si="62">Z111/$C$9</f>
        <v>0</v>
      </c>
    </row>
    <row r="112" spans="1:27" ht="15" x14ac:dyDescent="0.2">
      <c r="A112" s="119"/>
      <c r="B112" s="38" t="s">
        <v>207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69" t="s">
        <v>81</v>
      </c>
      <c r="N112" s="70">
        <v>0</v>
      </c>
      <c r="O112" s="71">
        <v>0</v>
      </c>
      <c r="P112" s="72">
        <v>0</v>
      </c>
      <c r="Q112" s="31">
        <f t="shared" si="60"/>
        <v>0</v>
      </c>
      <c r="R112" s="69" t="s">
        <v>81</v>
      </c>
      <c r="S112" s="70">
        <v>0</v>
      </c>
      <c r="T112" s="71">
        <v>0</v>
      </c>
      <c r="U112" s="72">
        <v>0</v>
      </c>
      <c r="V112" s="31">
        <f t="shared" si="61"/>
        <v>0</v>
      </c>
      <c r="W112" s="28" t="s">
        <v>81</v>
      </c>
      <c r="X112" s="29">
        <v>0</v>
      </c>
      <c r="Y112" s="30">
        <v>0</v>
      </c>
      <c r="Z112" s="31">
        <v>0</v>
      </c>
      <c r="AA112" s="31">
        <f t="shared" si="62"/>
        <v>0</v>
      </c>
    </row>
    <row r="113" spans="1:27" ht="15" x14ac:dyDescent="0.2">
      <c r="A113" s="119"/>
      <c r="B113" s="38" t="s">
        <v>208</v>
      </c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69" t="s">
        <v>81</v>
      </c>
      <c r="N113" s="70">
        <v>0</v>
      </c>
      <c r="O113" s="71">
        <v>0</v>
      </c>
      <c r="P113" s="72">
        <v>0</v>
      </c>
      <c r="Q113" s="31">
        <f t="shared" si="60"/>
        <v>0</v>
      </c>
      <c r="R113" s="69" t="s">
        <v>81</v>
      </c>
      <c r="S113" s="70">
        <v>0</v>
      </c>
      <c r="T113" s="71">
        <v>0</v>
      </c>
      <c r="U113" s="72">
        <v>0</v>
      </c>
      <c r="V113" s="31">
        <f t="shared" si="61"/>
        <v>0</v>
      </c>
      <c r="W113" s="28" t="s">
        <v>81</v>
      </c>
      <c r="X113" s="29">
        <v>0</v>
      </c>
      <c r="Y113" s="30">
        <v>0</v>
      </c>
      <c r="Z113" s="31">
        <v>0</v>
      </c>
      <c r="AA113" s="31">
        <f t="shared" si="62"/>
        <v>0</v>
      </c>
    </row>
    <row r="114" spans="1:27" ht="15" x14ac:dyDescent="0.2">
      <c r="A114" s="119"/>
      <c r="B114" s="38" t="s">
        <v>209</v>
      </c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69" t="s">
        <v>81</v>
      </c>
      <c r="N114" s="70">
        <v>0</v>
      </c>
      <c r="O114" s="71">
        <v>0</v>
      </c>
      <c r="P114" s="72">
        <v>0</v>
      </c>
      <c r="Q114" s="31">
        <f t="shared" si="60"/>
        <v>0</v>
      </c>
      <c r="R114" s="69" t="s">
        <v>81</v>
      </c>
      <c r="S114" s="70">
        <v>0</v>
      </c>
      <c r="T114" s="71">
        <v>0</v>
      </c>
      <c r="U114" s="72">
        <v>0</v>
      </c>
      <c r="V114" s="31">
        <f t="shared" si="61"/>
        <v>0</v>
      </c>
      <c r="W114" s="28" t="s">
        <v>81</v>
      </c>
      <c r="X114" s="29">
        <v>0</v>
      </c>
      <c r="Y114" s="30">
        <v>0</v>
      </c>
      <c r="Z114" s="31">
        <v>0</v>
      </c>
      <c r="AA114" s="31">
        <f t="shared" si="62"/>
        <v>0</v>
      </c>
    </row>
    <row r="115" spans="1:27" ht="15" x14ac:dyDescent="0.2">
      <c r="A115" s="119"/>
      <c r="B115" s="38" t="s">
        <v>211</v>
      </c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69" t="s">
        <v>81</v>
      </c>
      <c r="N115" s="70">
        <v>0</v>
      </c>
      <c r="O115" s="71">
        <v>0</v>
      </c>
      <c r="P115" s="72">
        <v>0</v>
      </c>
      <c r="Q115" s="31">
        <f t="shared" si="60"/>
        <v>0</v>
      </c>
      <c r="R115" s="69" t="s">
        <v>81</v>
      </c>
      <c r="S115" s="70">
        <v>0</v>
      </c>
      <c r="T115" s="71">
        <v>0</v>
      </c>
      <c r="U115" s="72">
        <v>0</v>
      </c>
      <c r="V115" s="31">
        <f t="shared" si="61"/>
        <v>0</v>
      </c>
      <c r="W115" s="28" t="s">
        <v>81</v>
      </c>
      <c r="X115" s="29">
        <v>0</v>
      </c>
      <c r="Y115" s="30">
        <v>0</v>
      </c>
      <c r="Z115" s="31">
        <v>0</v>
      </c>
      <c r="AA115" s="31">
        <f t="shared" si="62"/>
        <v>0</v>
      </c>
    </row>
    <row r="116" spans="1:27" ht="15" x14ac:dyDescent="0.2">
      <c r="A116" s="119"/>
      <c r="B116" s="38" t="s">
        <v>212</v>
      </c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69" t="s">
        <v>81</v>
      </c>
      <c r="N116" s="70">
        <v>0</v>
      </c>
      <c r="O116" s="71">
        <v>0</v>
      </c>
      <c r="P116" s="72">
        <v>0</v>
      </c>
      <c r="Q116" s="31">
        <f t="shared" si="60"/>
        <v>0</v>
      </c>
      <c r="R116" s="69" t="s">
        <v>81</v>
      </c>
      <c r="S116" s="70">
        <v>0</v>
      </c>
      <c r="T116" s="71">
        <v>0</v>
      </c>
      <c r="U116" s="72">
        <v>0</v>
      </c>
      <c r="V116" s="31">
        <f t="shared" si="61"/>
        <v>0</v>
      </c>
      <c r="W116" s="28" t="s">
        <v>81</v>
      </c>
      <c r="X116" s="29">
        <v>0</v>
      </c>
      <c r="Y116" s="30">
        <v>0</v>
      </c>
      <c r="Z116" s="31">
        <v>0</v>
      </c>
      <c r="AA116" s="31">
        <f t="shared" si="62"/>
        <v>0</v>
      </c>
    </row>
    <row r="117" spans="1:27" ht="27" customHeight="1" x14ac:dyDescent="0.2">
      <c r="A117" s="121" t="s">
        <v>162</v>
      </c>
      <c r="B117" s="21" t="s">
        <v>163</v>
      </c>
      <c r="C117" s="39"/>
      <c r="D117" s="41"/>
      <c r="E117" s="42"/>
      <c r="F117" s="60">
        <f>SUM(F118:F121)</f>
        <v>0</v>
      </c>
      <c r="G117" s="60">
        <f>SUM(G118:G121)</f>
        <v>0</v>
      </c>
      <c r="H117" s="39"/>
      <c r="I117" s="41"/>
      <c r="J117" s="42"/>
      <c r="K117" s="62">
        <f>SUM(K118:K121)</f>
        <v>0</v>
      </c>
      <c r="L117" s="62">
        <f>SUM(L118:L121)</f>
        <v>0</v>
      </c>
      <c r="M117" s="39"/>
      <c r="N117" s="41"/>
      <c r="O117" s="42"/>
      <c r="P117" s="60">
        <f>SUM(P118:P121)</f>
        <v>0</v>
      </c>
      <c r="Q117" s="60">
        <f>SUM(Q118:Q121)</f>
        <v>0</v>
      </c>
      <c r="R117" s="39"/>
      <c r="S117" s="41"/>
      <c r="T117" s="42"/>
      <c r="U117" s="62">
        <f>SUM(U118:U121)</f>
        <v>0</v>
      </c>
      <c r="V117" s="62">
        <f>SUM(V118:V121)</f>
        <v>0</v>
      </c>
      <c r="W117" s="39"/>
      <c r="X117" s="41"/>
      <c r="Y117" s="42"/>
      <c r="Z117" s="60">
        <f>SUM(Z118:Z121)</f>
        <v>0</v>
      </c>
      <c r="AA117" s="60">
        <f>SUM(AA118:AA121)</f>
        <v>0</v>
      </c>
    </row>
    <row r="118" spans="1:27" x14ac:dyDescent="0.2">
      <c r="A118" s="119"/>
      <c r="B118" s="36" t="s">
        <v>164</v>
      </c>
      <c r="C118" s="28" t="s">
        <v>81</v>
      </c>
      <c r="D118" s="29">
        <v>0</v>
      </c>
      <c r="E118" s="30">
        <v>0</v>
      </c>
      <c r="F118" s="31">
        <f>D118*E118</f>
        <v>0</v>
      </c>
      <c r="G118" s="31">
        <f t="shared" ref="G118:G121" si="63">F118/$C$9</f>
        <v>0</v>
      </c>
      <c r="H118" s="28" t="s">
        <v>81</v>
      </c>
      <c r="I118" s="29">
        <v>0</v>
      </c>
      <c r="J118" s="30">
        <v>0</v>
      </c>
      <c r="K118" s="31">
        <f>I118*J118</f>
        <v>0</v>
      </c>
      <c r="L118" s="31">
        <f t="shared" ref="L118:L121" si="64">K118/$C$9</f>
        <v>0</v>
      </c>
      <c r="M118" s="28" t="s">
        <v>81</v>
      </c>
      <c r="N118" s="29">
        <v>0</v>
      </c>
      <c r="O118" s="30">
        <v>0</v>
      </c>
      <c r="P118" s="31">
        <f>N118*O118</f>
        <v>0</v>
      </c>
      <c r="Q118" s="31">
        <f t="shared" si="60"/>
        <v>0</v>
      </c>
      <c r="R118" s="28" t="s">
        <v>81</v>
      </c>
      <c r="S118" s="29">
        <v>0</v>
      </c>
      <c r="T118" s="30">
        <v>0</v>
      </c>
      <c r="U118" s="31">
        <f>S118*T118</f>
        <v>0</v>
      </c>
      <c r="V118" s="31">
        <f t="shared" ref="V118:V121" si="65">U118/$C$9</f>
        <v>0</v>
      </c>
      <c r="W118" s="28" t="s">
        <v>81</v>
      </c>
      <c r="X118" s="29">
        <v>0</v>
      </c>
      <c r="Y118" s="30">
        <v>0</v>
      </c>
      <c r="Z118" s="31">
        <f>X118*Y118</f>
        <v>0</v>
      </c>
      <c r="AA118" s="31">
        <f t="shared" ref="AA118:AA121" si="66">Z118/$C$9</f>
        <v>0</v>
      </c>
    </row>
    <row r="119" spans="1:27" x14ac:dyDescent="0.2">
      <c r="A119" s="119"/>
      <c r="B119" s="36" t="s">
        <v>165</v>
      </c>
      <c r="C119" s="28" t="s">
        <v>81</v>
      </c>
      <c r="D119" s="29">
        <v>0</v>
      </c>
      <c r="E119" s="30">
        <v>0</v>
      </c>
      <c r="F119" s="31">
        <f>D119*E119</f>
        <v>0</v>
      </c>
      <c r="G119" s="31">
        <f t="shared" si="63"/>
        <v>0</v>
      </c>
      <c r="H119" s="28" t="s">
        <v>81</v>
      </c>
      <c r="I119" s="29">
        <v>0</v>
      </c>
      <c r="J119" s="30">
        <v>0</v>
      </c>
      <c r="K119" s="31">
        <f>I119*J119</f>
        <v>0</v>
      </c>
      <c r="L119" s="31">
        <f t="shared" si="64"/>
        <v>0</v>
      </c>
      <c r="M119" s="28" t="s">
        <v>81</v>
      </c>
      <c r="N119" s="29">
        <v>0</v>
      </c>
      <c r="O119" s="30">
        <v>0</v>
      </c>
      <c r="P119" s="31">
        <f>N119*O119</f>
        <v>0</v>
      </c>
      <c r="Q119" s="31">
        <f t="shared" si="60"/>
        <v>0</v>
      </c>
      <c r="R119" s="28" t="s">
        <v>81</v>
      </c>
      <c r="S119" s="29">
        <v>0</v>
      </c>
      <c r="T119" s="30">
        <v>0</v>
      </c>
      <c r="U119" s="31">
        <f>S119*T119</f>
        <v>0</v>
      </c>
      <c r="V119" s="31">
        <f t="shared" si="65"/>
        <v>0</v>
      </c>
      <c r="W119" s="28" t="s">
        <v>81</v>
      </c>
      <c r="X119" s="29">
        <v>0</v>
      </c>
      <c r="Y119" s="30">
        <v>0</v>
      </c>
      <c r="Z119" s="31">
        <f>X119*Y119</f>
        <v>0</v>
      </c>
      <c r="AA119" s="31">
        <f t="shared" si="66"/>
        <v>0</v>
      </c>
    </row>
    <row r="120" spans="1:27" x14ac:dyDescent="0.2">
      <c r="A120" s="119"/>
      <c r="B120" s="27" t="s">
        <v>46</v>
      </c>
      <c r="C120" s="28" t="s">
        <v>81</v>
      </c>
      <c r="D120" s="29">
        <v>0</v>
      </c>
      <c r="E120" s="30">
        <v>0</v>
      </c>
      <c r="F120" s="31">
        <f>D120*E120</f>
        <v>0</v>
      </c>
      <c r="G120" s="31">
        <f t="shared" si="63"/>
        <v>0</v>
      </c>
      <c r="H120" s="28" t="s">
        <v>81</v>
      </c>
      <c r="I120" s="29">
        <v>0</v>
      </c>
      <c r="J120" s="30">
        <v>0</v>
      </c>
      <c r="K120" s="31">
        <f>I120*J120</f>
        <v>0</v>
      </c>
      <c r="L120" s="31">
        <f t="shared" si="64"/>
        <v>0</v>
      </c>
      <c r="M120" s="28" t="s">
        <v>81</v>
      </c>
      <c r="N120" s="29">
        <v>0</v>
      </c>
      <c r="O120" s="30">
        <v>0</v>
      </c>
      <c r="P120" s="31">
        <f>N120*O120</f>
        <v>0</v>
      </c>
      <c r="Q120" s="31">
        <f t="shared" si="60"/>
        <v>0</v>
      </c>
      <c r="R120" s="28" t="s">
        <v>81</v>
      </c>
      <c r="S120" s="29">
        <v>0</v>
      </c>
      <c r="T120" s="30">
        <v>0</v>
      </c>
      <c r="U120" s="31">
        <f>S120*T120</f>
        <v>0</v>
      </c>
      <c r="V120" s="31">
        <f t="shared" si="65"/>
        <v>0</v>
      </c>
      <c r="W120" s="28" t="s">
        <v>81</v>
      </c>
      <c r="X120" s="29">
        <v>0</v>
      </c>
      <c r="Y120" s="30">
        <v>0</v>
      </c>
      <c r="Z120" s="31">
        <f>X120*Y120</f>
        <v>0</v>
      </c>
      <c r="AA120" s="31">
        <f t="shared" si="66"/>
        <v>0</v>
      </c>
    </row>
    <row r="121" spans="1:27" x14ac:dyDescent="0.2">
      <c r="A121" s="119"/>
      <c r="B121" s="36" t="s">
        <v>20</v>
      </c>
      <c r="C121" s="28" t="s">
        <v>81</v>
      </c>
      <c r="D121" s="29">
        <v>0</v>
      </c>
      <c r="E121" s="30">
        <v>0</v>
      </c>
      <c r="F121" s="31">
        <f>D121*E121</f>
        <v>0</v>
      </c>
      <c r="G121" s="31">
        <f t="shared" si="63"/>
        <v>0</v>
      </c>
      <c r="H121" s="28" t="s">
        <v>81</v>
      </c>
      <c r="I121" s="29">
        <v>0</v>
      </c>
      <c r="J121" s="30">
        <v>0</v>
      </c>
      <c r="K121" s="31">
        <f>I121*J121</f>
        <v>0</v>
      </c>
      <c r="L121" s="31">
        <f t="shared" si="64"/>
        <v>0</v>
      </c>
      <c r="M121" s="28" t="s">
        <v>81</v>
      </c>
      <c r="N121" s="29">
        <v>0</v>
      </c>
      <c r="O121" s="30">
        <v>0</v>
      </c>
      <c r="P121" s="31">
        <f>N121*O121</f>
        <v>0</v>
      </c>
      <c r="Q121" s="31">
        <f t="shared" si="60"/>
        <v>0</v>
      </c>
      <c r="R121" s="28" t="s">
        <v>81</v>
      </c>
      <c r="S121" s="29">
        <v>0</v>
      </c>
      <c r="T121" s="30">
        <v>0</v>
      </c>
      <c r="U121" s="31">
        <f>S121*T121</f>
        <v>0</v>
      </c>
      <c r="V121" s="31">
        <f t="shared" si="65"/>
        <v>0</v>
      </c>
      <c r="W121" s="28" t="s">
        <v>81</v>
      </c>
      <c r="X121" s="29">
        <v>0</v>
      </c>
      <c r="Y121" s="30">
        <v>0</v>
      </c>
      <c r="Z121" s="31">
        <f>X121*Y121</f>
        <v>0</v>
      </c>
      <c r="AA121" s="31">
        <f t="shared" si="66"/>
        <v>0</v>
      </c>
    </row>
    <row r="122" spans="1:27" ht="25.9" customHeight="1" x14ac:dyDescent="0.2">
      <c r="A122" s="146" t="s">
        <v>157</v>
      </c>
      <c r="B122" s="146"/>
      <c r="C122" s="146"/>
      <c r="D122" s="146"/>
      <c r="E122" s="146"/>
      <c r="F122" s="61">
        <f>+F18+F28+F35+F46+F52+F81+F97+F117</f>
        <v>0</v>
      </c>
      <c r="G122" s="61">
        <f>+G18+G28+G35+G46+G52+G81+G97+G117</f>
        <v>0</v>
      </c>
      <c r="H122" s="147"/>
      <c r="I122" s="148"/>
      <c r="J122" s="149"/>
      <c r="K122" s="62">
        <f>+K28+K35+K46+K52+K81+K97+K117</f>
        <v>0</v>
      </c>
      <c r="L122" s="62">
        <f>+L28+L35+L46+L52+L81+L97+L117</f>
        <v>0</v>
      </c>
      <c r="M122" s="147"/>
      <c r="N122" s="148"/>
      <c r="O122" s="149"/>
      <c r="P122" s="60">
        <f>+P28+P35+P46+P52+P81+P97+P101+P117+P110</f>
        <v>0</v>
      </c>
      <c r="Q122" s="60">
        <f>+Q28+Q35+Q46+Q52+Q81+Q97+Q101+Q117+Q110</f>
        <v>0</v>
      </c>
      <c r="R122" s="147"/>
      <c r="S122" s="148"/>
      <c r="T122" s="149"/>
      <c r="U122" s="62">
        <f>+U28+U35+U46+U52+U81+U97+U101+U117+U110</f>
        <v>0</v>
      </c>
      <c r="V122" s="62">
        <f>+V28+V35+V46+V52+V81+V97+V101+V117+V110</f>
        <v>0</v>
      </c>
      <c r="W122" s="159"/>
      <c r="X122" s="159"/>
      <c r="Y122" s="159"/>
      <c r="Z122" s="101">
        <f>+Z28+Z35+Z46+Z52+Z81+Z97+Z101+Z117+Z110</f>
        <v>0</v>
      </c>
      <c r="AA122" s="101">
        <f>+AA28+AA35+AA46+AA52+AA81+AA97+AA101+AA117+AA110</f>
        <v>0</v>
      </c>
    </row>
    <row r="123" spans="1:27" s="7" customFormat="1" ht="15" x14ac:dyDescent="0.2">
      <c r="A123" s="122"/>
      <c r="B123" s="122"/>
      <c r="C123" s="122"/>
      <c r="D123" s="122"/>
      <c r="E123" s="122"/>
      <c r="F123" s="12"/>
      <c r="G123" s="12"/>
      <c r="H123" s="10"/>
      <c r="I123" s="10"/>
      <c r="J123" s="10"/>
      <c r="K123" s="23"/>
      <c r="L123" s="23"/>
      <c r="M123" s="10"/>
      <c r="N123" s="10"/>
      <c r="O123" s="10"/>
      <c r="P123" s="23"/>
      <c r="Q123" s="23"/>
      <c r="R123" s="10"/>
      <c r="S123" s="10"/>
      <c r="T123" s="10"/>
      <c r="U123" s="23"/>
      <c r="V123" s="23"/>
      <c r="W123" s="106"/>
      <c r="X123" s="106"/>
      <c r="Y123" s="106"/>
      <c r="Z123" s="107"/>
      <c r="AA123" s="108"/>
    </row>
    <row r="124" spans="1:27" x14ac:dyDescent="0.2">
      <c r="A124" s="2"/>
      <c r="W124" s="102"/>
      <c r="X124" s="103"/>
      <c r="Y124" s="104"/>
      <c r="Z124" s="105"/>
      <c r="AA124" s="105"/>
    </row>
    <row r="125" spans="1:27" ht="25.9" customHeight="1" x14ac:dyDescent="0.2">
      <c r="A125" s="117">
        <v>2</v>
      </c>
      <c r="B125" s="15" t="s">
        <v>158</v>
      </c>
      <c r="C125" s="152" t="s">
        <v>22</v>
      </c>
      <c r="D125" s="153"/>
      <c r="E125" s="153"/>
      <c r="F125" s="153"/>
      <c r="G125" s="154"/>
      <c r="H125" s="143" t="s">
        <v>130</v>
      </c>
      <c r="I125" s="144"/>
      <c r="J125" s="144"/>
      <c r="K125" s="144"/>
      <c r="L125" s="145"/>
      <c r="M125" s="152" t="s">
        <v>45</v>
      </c>
      <c r="N125" s="153"/>
      <c r="O125" s="153"/>
      <c r="P125" s="153"/>
      <c r="Q125" s="154"/>
      <c r="R125" s="143" t="s">
        <v>10</v>
      </c>
      <c r="S125" s="144"/>
      <c r="T125" s="144"/>
      <c r="U125" s="144"/>
      <c r="V125" s="145"/>
      <c r="W125" s="155" t="s">
        <v>203</v>
      </c>
      <c r="X125" s="156"/>
      <c r="Y125" s="156"/>
      <c r="Z125" s="156"/>
      <c r="AA125" s="157"/>
    </row>
    <row r="126" spans="1:27" s="7" customFormat="1" ht="30" x14ac:dyDescent="0.2">
      <c r="A126" s="17" t="s">
        <v>131</v>
      </c>
      <c r="B126" s="17" t="s">
        <v>134</v>
      </c>
      <c r="C126" s="60" t="s">
        <v>133</v>
      </c>
      <c r="D126" s="60" t="s">
        <v>154</v>
      </c>
      <c r="E126" s="60" t="s">
        <v>132</v>
      </c>
      <c r="F126" s="60" t="s">
        <v>138</v>
      </c>
      <c r="G126" s="60" t="s">
        <v>249</v>
      </c>
      <c r="H126" s="62" t="s">
        <v>133</v>
      </c>
      <c r="I126" s="62" t="s">
        <v>154</v>
      </c>
      <c r="J126" s="62" t="s">
        <v>132</v>
      </c>
      <c r="K126" s="62" t="s">
        <v>138</v>
      </c>
      <c r="L126" s="62" t="s">
        <v>249</v>
      </c>
      <c r="M126" s="60" t="s">
        <v>133</v>
      </c>
      <c r="N126" s="60" t="s">
        <v>154</v>
      </c>
      <c r="O126" s="60" t="s">
        <v>132</v>
      </c>
      <c r="P126" s="60" t="s">
        <v>138</v>
      </c>
      <c r="Q126" s="60" t="s">
        <v>249</v>
      </c>
      <c r="R126" s="62" t="s">
        <v>133</v>
      </c>
      <c r="S126" s="62" t="s">
        <v>154</v>
      </c>
      <c r="T126" s="62" t="s">
        <v>132</v>
      </c>
      <c r="U126" s="62" t="s">
        <v>138</v>
      </c>
      <c r="V126" s="96" t="s">
        <v>249</v>
      </c>
      <c r="W126" s="60" t="s">
        <v>133</v>
      </c>
      <c r="X126" s="60" t="s">
        <v>154</v>
      </c>
      <c r="Y126" s="60" t="s">
        <v>132</v>
      </c>
      <c r="Z126" s="60" t="s">
        <v>138</v>
      </c>
      <c r="AA126" s="60" t="s">
        <v>249</v>
      </c>
    </row>
    <row r="127" spans="1:27" ht="27.6" customHeight="1" x14ac:dyDescent="0.2">
      <c r="A127" s="121" t="s">
        <v>92</v>
      </c>
      <c r="B127" s="21" t="s">
        <v>146</v>
      </c>
      <c r="C127" s="39"/>
      <c r="D127" s="41"/>
      <c r="E127" s="42"/>
      <c r="F127" s="60">
        <f>SUM(F128:F135)</f>
        <v>0</v>
      </c>
      <c r="G127" s="60">
        <f>SUM(G128:G135)</f>
        <v>0</v>
      </c>
      <c r="H127" s="39"/>
      <c r="I127" s="41"/>
      <c r="J127" s="42"/>
      <c r="K127" s="62">
        <f>SUM(K128:K135)</f>
        <v>0</v>
      </c>
      <c r="L127" s="62">
        <f>SUM(L128:L135)</f>
        <v>0</v>
      </c>
      <c r="M127" s="39"/>
      <c r="N127" s="41"/>
      <c r="O127" s="42"/>
      <c r="P127" s="60">
        <f>SUM(P130:P135)</f>
        <v>0</v>
      </c>
      <c r="Q127" s="60">
        <f>SUM(Q130:Q135)</f>
        <v>0</v>
      </c>
      <c r="R127" s="39"/>
      <c r="S127" s="41"/>
      <c r="T127" s="42"/>
      <c r="U127" s="62">
        <f>+U135</f>
        <v>0</v>
      </c>
      <c r="V127" s="62">
        <f>+V135</f>
        <v>0</v>
      </c>
      <c r="W127" s="39"/>
      <c r="X127" s="41"/>
      <c r="Y127" s="42"/>
      <c r="Z127" s="60">
        <f>+Z135</f>
        <v>0</v>
      </c>
      <c r="AA127" s="60">
        <f>+AA135</f>
        <v>0</v>
      </c>
    </row>
    <row r="128" spans="1:27" ht="15" x14ac:dyDescent="0.2">
      <c r="A128" s="119"/>
      <c r="B128" s="36" t="s">
        <v>23</v>
      </c>
      <c r="C128" s="28" t="s">
        <v>81</v>
      </c>
      <c r="D128" s="29">
        <v>0</v>
      </c>
      <c r="E128" s="30">
        <v>0</v>
      </c>
      <c r="F128" s="31">
        <f>D128*E128</f>
        <v>0</v>
      </c>
      <c r="G128" s="31">
        <f t="shared" ref="G128:G129" si="67">F128/$C$9</f>
        <v>0</v>
      </c>
      <c r="H128" s="28" t="s">
        <v>81</v>
      </c>
      <c r="I128" s="29">
        <v>0</v>
      </c>
      <c r="J128" s="30">
        <v>0</v>
      </c>
      <c r="K128" s="31">
        <f t="shared" ref="K128:K135" si="68">I128*J128</f>
        <v>0</v>
      </c>
      <c r="L128" s="31">
        <f t="shared" ref="L128:L135" si="69">K128/$C$9</f>
        <v>0</v>
      </c>
      <c r="M128" s="19"/>
      <c r="N128" s="19"/>
      <c r="O128" s="19"/>
      <c r="P128" s="19"/>
      <c r="Q128" s="19"/>
      <c r="R128" s="19"/>
      <c r="S128" s="19"/>
      <c r="T128" s="19"/>
      <c r="U128" s="19"/>
      <c r="V128" s="24"/>
      <c r="W128" s="19"/>
      <c r="X128" s="19"/>
      <c r="Y128" s="19"/>
      <c r="Z128" s="19"/>
      <c r="AA128" s="19"/>
    </row>
    <row r="129" spans="1:27" ht="15" x14ac:dyDescent="0.2">
      <c r="A129" s="119"/>
      <c r="B129" s="48" t="s">
        <v>198</v>
      </c>
      <c r="C129" s="28" t="s">
        <v>81</v>
      </c>
      <c r="D129" s="29">
        <v>0</v>
      </c>
      <c r="E129" s="30">
        <v>0</v>
      </c>
      <c r="F129" s="31">
        <f>D129*E129</f>
        <v>0</v>
      </c>
      <c r="G129" s="31">
        <f t="shared" si="67"/>
        <v>0</v>
      </c>
      <c r="H129" s="28" t="s">
        <v>81</v>
      </c>
      <c r="I129" s="29">
        <v>0</v>
      </c>
      <c r="J129" s="30">
        <v>0</v>
      </c>
      <c r="K129" s="31">
        <f t="shared" si="68"/>
        <v>0</v>
      </c>
      <c r="L129" s="31">
        <f t="shared" si="69"/>
        <v>0</v>
      </c>
      <c r="M129" s="19"/>
      <c r="N129" s="19"/>
      <c r="O129" s="19"/>
      <c r="P129" s="19"/>
      <c r="Q129" s="19"/>
      <c r="R129" s="19"/>
      <c r="S129" s="19"/>
      <c r="T129" s="19"/>
      <c r="U129" s="19"/>
      <c r="V129" s="24"/>
      <c r="W129" s="19"/>
      <c r="X129" s="19"/>
      <c r="Y129" s="19"/>
      <c r="Z129" s="19"/>
      <c r="AA129" s="19"/>
    </row>
    <row r="130" spans="1:27" ht="15" x14ac:dyDescent="0.2">
      <c r="A130" s="119"/>
      <c r="B130" s="43" t="s">
        <v>67</v>
      </c>
      <c r="C130" s="19"/>
      <c r="D130" s="19"/>
      <c r="E130" s="19"/>
      <c r="F130" s="19"/>
      <c r="G130" s="19"/>
      <c r="H130" s="28" t="s">
        <v>81</v>
      </c>
      <c r="I130" s="29">
        <v>0</v>
      </c>
      <c r="J130" s="30">
        <v>0</v>
      </c>
      <c r="K130" s="31">
        <f t="shared" si="68"/>
        <v>0</v>
      </c>
      <c r="L130" s="31">
        <f t="shared" si="69"/>
        <v>0</v>
      </c>
      <c r="M130" s="28" t="s">
        <v>81</v>
      </c>
      <c r="N130" s="29">
        <v>0</v>
      </c>
      <c r="O130" s="30">
        <v>0</v>
      </c>
      <c r="P130" s="31">
        <f t="shared" ref="P130:P135" si="70">N130*O130</f>
        <v>0</v>
      </c>
      <c r="Q130" s="31">
        <f t="shared" ref="Q130:Q135" si="71">P130/$C$9</f>
        <v>0</v>
      </c>
      <c r="R130" s="19"/>
      <c r="S130" s="19"/>
      <c r="T130" s="19"/>
      <c r="U130" s="19"/>
      <c r="V130" s="24"/>
      <c r="W130" s="19"/>
      <c r="X130" s="19"/>
      <c r="Y130" s="19"/>
      <c r="Z130" s="19"/>
      <c r="AA130" s="19"/>
    </row>
    <row r="131" spans="1:27" ht="15" x14ac:dyDescent="0.2">
      <c r="A131" s="119"/>
      <c r="B131" s="43" t="s">
        <v>68</v>
      </c>
      <c r="C131" s="19"/>
      <c r="D131" s="19"/>
      <c r="E131" s="19"/>
      <c r="F131" s="19"/>
      <c r="G131" s="19"/>
      <c r="H131" s="28" t="s">
        <v>81</v>
      </c>
      <c r="I131" s="29">
        <v>0</v>
      </c>
      <c r="J131" s="30">
        <v>0</v>
      </c>
      <c r="K131" s="31">
        <f t="shared" si="68"/>
        <v>0</v>
      </c>
      <c r="L131" s="31">
        <f t="shared" si="69"/>
        <v>0</v>
      </c>
      <c r="M131" s="28" t="s">
        <v>81</v>
      </c>
      <c r="N131" s="29">
        <v>0</v>
      </c>
      <c r="O131" s="30">
        <v>0</v>
      </c>
      <c r="P131" s="31">
        <f t="shared" si="70"/>
        <v>0</v>
      </c>
      <c r="Q131" s="31">
        <f t="shared" si="71"/>
        <v>0</v>
      </c>
      <c r="R131" s="19"/>
      <c r="S131" s="19"/>
      <c r="T131" s="19"/>
      <c r="U131" s="19"/>
      <c r="V131" s="24"/>
      <c r="W131" s="19"/>
      <c r="X131" s="19"/>
      <c r="Y131" s="19"/>
      <c r="Z131" s="19"/>
      <c r="AA131" s="19"/>
    </row>
    <row r="132" spans="1:27" ht="28.5" x14ac:dyDescent="0.2">
      <c r="A132" s="119"/>
      <c r="B132" s="43" t="s">
        <v>176</v>
      </c>
      <c r="C132" s="19"/>
      <c r="D132" s="19"/>
      <c r="E132" s="19"/>
      <c r="F132" s="19"/>
      <c r="G132" s="19"/>
      <c r="H132" s="28" t="s">
        <v>81</v>
      </c>
      <c r="I132" s="29">
        <v>0</v>
      </c>
      <c r="J132" s="30">
        <v>0</v>
      </c>
      <c r="K132" s="31">
        <f t="shared" si="68"/>
        <v>0</v>
      </c>
      <c r="L132" s="31">
        <f t="shared" si="69"/>
        <v>0</v>
      </c>
      <c r="M132" s="28" t="s">
        <v>81</v>
      </c>
      <c r="N132" s="29">
        <v>0</v>
      </c>
      <c r="O132" s="30">
        <v>0</v>
      </c>
      <c r="P132" s="31">
        <f t="shared" si="70"/>
        <v>0</v>
      </c>
      <c r="Q132" s="31">
        <f t="shared" si="71"/>
        <v>0</v>
      </c>
      <c r="R132" s="19"/>
      <c r="S132" s="19"/>
      <c r="T132" s="19"/>
      <c r="U132" s="19"/>
      <c r="V132" s="24"/>
      <c r="W132" s="19"/>
      <c r="X132" s="19"/>
      <c r="Y132" s="19"/>
      <c r="Z132" s="19"/>
      <c r="AA132" s="19"/>
    </row>
    <row r="133" spans="1:27" ht="15" x14ac:dyDescent="0.2">
      <c r="A133" s="119"/>
      <c r="B133" s="36" t="s">
        <v>177</v>
      </c>
      <c r="C133" s="19"/>
      <c r="D133" s="19"/>
      <c r="E133" s="19"/>
      <c r="F133" s="19"/>
      <c r="G133" s="19"/>
      <c r="H133" s="28" t="s">
        <v>81</v>
      </c>
      <c r="I133" s="29">
        <v>0</v>
      </c>
      <c r="J133" s="30">
        <v>0</v>
      </c>
      <c r="K133" s="31">
        <f t="shared" si="68"/>
        <v>0</v>
      </c>
      <c r="L133" s="31">
        <f t="shared" si="69"/>
        <v>0</v>
      </c>
      <c r="M133" s="28" t="s">
        <v>81</v>
      </c>
      <c r="N133" s="29">
        <v>0</v>
      </c>
      <c r="O133" s="30">
        <v>0</v>
      </c>
      <c r="P133" s="31">
        <f t="shared" si="70"/>
        <v>0</v>
      </c>
      <c r="Q133" s="31">
        <f t="shared" si="71"/>
        <v>0</v>
      </c>
      <c r="R133" s="19"/>
      <c r="S133" s="19"/>
      <c r="T133" s="19"/>
      <c r="U133" s="19"/>
      <c r="V133" s="24"/>
      <c r="W133" s="19"/>
      <c r="X133" s="19"/>
      <c r="Y133" s="19"/>
      <c r="Z133" s="19"/>
      <c r="AA133" s="19"/>
    </row>
    <row r="134" spans="1:27" s="7" customFormat="1" ht="15" x14ac:dyDescent="0.2">
      <c r="A134" s="119"/>
      <c r="B134" s="43" t="s">
        <v>0</v>
      </c>
      <c r="C134" s="19"/>
      <c r="D134" s="19"/>
      <c r="E134" s="19"/>
      <c r="F134" s="19"/>
      <c r="G134" s="19"/>
      <c r="H134" s="28" t="s">
        <v>81</v>
      </c>
      <c r="I134" s="29">
        <v>0</v>
      </c>
      <c r="J134" s="30">
        <v>0</v>
      </c>
      <c r="K134" s="31">
        <f t="shared" si="68"/>
        <v>0</v>
      </c>
      <c r="L134" s="31">
        <f t="shared" si="69"/>
        <v>0</v>
      </c>
      <c r="M134" s="28" t="s">
        <v>81</v>
      </c>
      <c r="N134" s="29">
        <v>0</v>
      </c>
      <c r="O134" s="30">
        <v>0</v>
      </c>
      <c r="P134" s="31">
        <f t="shared" si="70"/>
        <v>0</v>
      </c>
      <c r="Q134" s="31">
        <f t="shared" si="71"/>
        <v>0</v>
      </c>
      <c r="R134" s="19"/>
      <c r="S134" s="19"/>
      <c r="T134" s="19"/>
      <c r="U134" s="19"/>
      <c r="V134" s="24"/>
      <c r="W134" s="19"/>
      <c r="X134" s="19"/>
      <c r="Y134" s="19"/>
      <c r="Z134" s="19"/>
      <c r="AA134" s="19"/>
    </row>
    <row r="135" spans="1:27" x14ac:dyDescent="0.2">
      <c r="A135" s="119"/>
      <c r="B135" s="36" t="s">
        <v>111</v>
      </c>
      <c r="C135" s="28" t="s">
        <v>81</v>
      </c>
      <c r="D135" s="29">
        <v>0</v>
      </c>
      <c r="E135" s="30">
        <v>0</v>
      </c>
      <c r="F135" s="31">
        <f>D135*E135</f>
        <v>0</v>
      </c>
      <c r="G135" s="31">
        <f>F135/$C$9</f>
        <v>0</v>
      </c>
      <c r="H135" s="28" t="s">
        <v>81</v>
      </c>
      <c r="I135" s="29">
        <v>0</v>
      </c>
      <c r="J135" s="30">
        <v>0</v>
      </c>
      <c r="K135" s="31">
        <f t="shared" si="68"/>
        <v>0</v>
      </c>
      <c r="L135" s="31">
        <f t="shared" si="69"/>
        <v>0</v>
      </c>
      <c r="M135" s="28" t="s">
        <v>81</v>
      </c>
      <c r="N135" s="29">
        <v>0</v>
      </c>
      <c r="O135" s="30">
        <v>0</v>
      </c>
      <c r="P135" s="31">
        <f t="shared" si="70"/>
        <v>0</v>
      </c>
      <c r="Q135" s="31">
        <f t="shared" si="71"/>
        <v>0</v>
      </c>
      <c r="R135" s="28" t="s">
        <v>81</v>
      </c>
      <c r="S135" s="29">
        <v>0</v>
      </c>
      <c r="T135" s="30">
        <v>0</v>
      </c>
      <c r="U135" s="31">
        <f>S135*T135</f>
        <v>0</v>
      </c>
      <c r="V135" s="31">
        <f t="shared" ref="V135" si="72">U135/$C$9</f>
        <v>0</v>
      </c>
      <c r="W135" s="28" t="s">
        <v>81</v>
      </c>
      <c r="X135" s="29">
        <v>0</v>
      </c>
      <c r="Y135" s="30">
        <v>0</v>
      </c>
      <c r="Z135" s="31">
        <f>X135*Y135</f>
        <v>0</v>
      </c>
      <c r="AA135" s="31">
        <f t="shared" ref="AA135" si="73">Z135/$C$9</f>
        <v>0</v>
      </c>
    </row>
    <row r="136" spans="1:27" ht="27.6" customHeight="1" x14ac:dyDescent="0.2">
      <c r="A136" s="121" t="s">
        <v>93</v>
      </c>
      <c r="B136" s="21" t="s">
        <v>147</v>
      </c>
      <c r="C136" s="39"/>
      <c r="D136" s="41"/>
      <c r="E136" s="42"/>
      <c r="F136" s="60">
        <f>+F137</f>
        <v>0</v>
      </c>
      <c r="G136" s="60">
        <f>+G137</f>
        <v>0</v>
      </c>
      <c r="H136" s="39"/>
      <c r="I136" s="41"/>
      <c r="J136" s="42"/>
      <c r="K136" s="62">
        <f>SUM(K137:K143)</f>
        <v>0</v>
      </c>
      <c r="L136" s="62">
        <f>SUM(L137:L143)</f>
        <v>0</v>
      </c>
      <c r="M136" s="39"/>
      <c r="N136" s="41"/>
      <c r="O136" s="42"/>
      <c r="P136" s="60">
        <f>SUM(P138:P146)</f>
        <v>0</v>
      </c>
      <c r="Q136" s="60">
        <f>SUM(Q138:Q146)</f>
        <v>0</v>
      </c>
      <c r="R136" s="39"/>
      <c r="S136" s="41"/>
      <c r="T136" s="42"/>
      <c r="U136" s="44"/>
      <c r="V136" s="99"/>
      <c r="W136" s="39"/>
      <c r="X136" s="41"/>
      <c r="Y136" s="42"/>
      <c r="Z136" s="44"/>
      <c r="AA136" s="44"/>
    </row>
    <row r="137" spans="1:27" ht="15" x14ac:dyDescent="0.2">
      <c r="A137" s="119"/>
      <c r="B137" s="120" t="s">
        <v>62</v>
      </c>
      <c r="C137" s="28" t="s">
        <v>81</v>
      </c>
      <c r="D137" s="29">
        <v>0</v>
      </c>
      <c r="E137" s="30">
        <v>0</v>
      </c>
      <c r="F137" s="31">
        <f>+D137*E137</f>
        <v>0</v>
      </c>
      <c r="G137" s="31">
        <f>F137/$C$9</f>
        <v>0</v>
      </c>
      <c r="H137" s="28" t="s">
        <v>81</v>
      </c>
      <c r="I137" s="29">
        <v>0</v>
      </c>
      <c r="J137" s="30">
        <v>0</v>
      </c>
      <c r="K137" s="31">
        <f t="shared" ref="K137:K143" si="74">I137*J137</f>
        <v>0</v>
      </c>
      <c r="L137" s="31">
        <f t="shared" ref="L137:L143" si="75">K137/$C$9</f>
        <v>0</v>
      </c>
      <c r="M137" s="19"/>
      <c r="N137" s="19"/>
      <c r="O137" s="19"/>
      <c r="P137" s="19"/>
      <c r="Q137" s="19"/>
      <c r="R137" s="19"/>
      <c r="S137" s="19"/>
      <c r="T137" s="19"/>
      <c r="U137" s="19"/>
      <c r="V137" s="24"/>
      <c r="W137" s="19"/>
      <c r="X137" s="19"/>
      <c r="Y137" s="19"/>
      <c r="Z137" s="19"/>
      <c r="AA137" s="19"/>
    </row>
    <row r="138" spans="1:27" ht="15" x14ac:dyDescent="0.2">
      <c r="A138" s="119"/>
      <c r="B138" s="36" t="s">
        <v>112</v>
      </c>
      <c r="C138" s="19"/>
      <c r="D138" s="19"/>
      <c r="E138" s="19"/>
      <c r="F138" s="19"/>
      <c r="G138" s="19"/>
      <c r="H138" s="28" t="s">
        <v>81</v>
      </c>
      <c r="I138" s="29">
        <v>0</v>
      </c>
      <c r="J138" s="30">
        <v>0</v>
      </c>
      <c r="K138" s="31">
        <f t="shared" si="74"/>
        <v>0</v>
      </c>
      <c r="L138" s="31">
        <f t="shared" si="75"/>
        <v>0</v>
      </c>
      <c r="M138" s="28" t="s">
        <v>81</v>
      </c>
      <c r="N138" s="29">
        <v>0</v>
      </c>
      <c r="O138" s="30">
        <v>0</v>
      </c>
      <c r="P138" s="31">
        <f t="shared" ref="P138:P146" si="76">N138*O138</f>
        <v>0</v>
      </c>
      <c r="Q138" s="31">
        <f t="shared" ref="Q138:Q146" si="77">P138/$C$9</f>
        <v>0</v>
      </c>
      <c r="R138" s="19"/>
      <c r="S138" s="19"/>
      <c r="T138" s="19"/>
      <c r="U138" s="19"/>
      <c r="V138" s="24"/>
      <c r="W138" s="19"/>
      <c r="X138" s="19"/>
      <c r="Y138" s="19"/>
      <c r="Z138" s="19"/>
      <c r="AA138" s="19"/>
    </row>
    <row r="139" spans="1:27" ht="28.5" x14ac:dyDescent="0.2">
      <c r="A139" s="119"/>
      <c r="B139" s="36" t="s">
        <v>2</v>
      </c>
      <c r="C139" s="19"/>
      <c r="D139" s="19"/>
      <c r="E139" s="19"/>
      <c r="F139" s="19"/>
      <c r="G139" s="19"/>
      <c r="H139" s="28" t="s">
        <v>81</v>
      </c>
      <c r="I139" s="29">
        <v>0</v>
      </c>
      <c r="J139" s="30">
        <v>0</v>
      </c>
      <c r="K139" s="31">
        <f t="shared" si="74"/>
        <v>0</v>
      </c>
      <c r="L139" s="31">
        <f t="shared" si="75"/>
        <v>0</v>
      </c>
      <c r="M139" s="28" t="s">
        <v>81</v>
      </c>
      <c r="N139" s="29">
        <v>0</v>
      </c>
      <c r="O139" s="30">
        <v>0</v>
      </c>
      <c r="P139" s="31">
        <f t="shared" si="76"/>
        <v>0</v>
      </c>
      <c r="Q139" s="31">
        <f t="shared" si="77"/>
        <v>0</v>
      </c>
      <c r="R139" s="19"/>
      <c r="S139" s="19"/>
      <c r="T139" s="19"/>
      <c r="U139" s="19"/>
      <c r="V139" s="24"/>
      <c r="W139" s="19"/>
      <c r="X139" s="19"/>
      <c r="Y139" s="19"/>
      <c r="Z139" s="19"/>
      <c r="AA139" s="19"/>
    </row>
    <row r="140" spans="1:27" ht="15" x14ac:dyDescent="0.2">
      <c r="A140" s="119"/>
      <c r="B140" s="36" t="s">
        <v>3</v>
      </c>
      <c r="C140" s="19"/>
      <c r="D140" s="19"/>
      <c r="E140" s="19"/>
      <c r="F140" s="19"/>
      <c r="G140" s="19"/>
      <c r="H140" s="28" t="s">
        <v>81</v>
      </c>
      <c r="I140" s="29">
        <v>0</v>
      </c>
      <c r="J140" s="30">
        <v>0</v>
      </c>
      <c r="K140" s="31">
        <f t="shared" si="74"/>
        <v>0</v>
      </c>
      <c r="L140" s="31">
        <f t="shared" si="75"/>
        <v>0</v>
      </c>
      <c r="M140" s="28" t="s">
        <v>81</v>
      </c>
      <c r="N140" s="29">
        <v>0</v>
      </c>
      <c r="O140" s="30">
        <v>0</v>
      </c>
      <c r="P140" s="31">
        <f t="shared" si="76"/>
        <v>0</v>
      </c>
      <c r="Q140" s="31">
        <f t="shared" si="77"/>
        <v>0</v>
      </c>
      <c r="R140" s="19"/>
      <c r="S140" s="19"/>
      <c r="T140" s="19"/>
      <c r="U140" s="19"/>
      <c r="V140" s="24"/>
      <c r="W140" s="19"/>
      <c r="X140" s="19"/>
      <c r="Y140" s="19"/>
      <c r="Z140" s="19"/>
      <c r="AA140" s="19"/>
    </row>
    <row r="141" spans="1:27" ht="15" x14ac:dyDescent="0.2">
      <c r="A141" s="119"/>
      <c r="B141" s="36" t="s">
        <v>6</v>
      </c>
      <c r="C141" s="19"/>
      <c r="D141" s="19"/>
      <c r="E141" s="19"/>
      <c r="F141" s="19"/>
      <c r="G141" s="19"/>
      <c r="H141" s="28" t="s">
        <v>81</v>
      </c>
      <c r="I141" s="29">
        <v>0</v>
      </c>
      <c r="J141" s="30">
        <v>0</v>
      </c>
      <c r="K141" s="31">
        <f t="shared" si="74"/>
        <v>0</v>
      </c>
      <c r="L141" s="31">
        <f t="shared" si="75"/>
        <v>0</v>
      </c>
      <c r="M141" s="28" t="s">
        <v>81</v>
      </c>
      <c r="N141" s="29">
        <v>0</v>
      </c>
      <c r="O141" s="30">
        <v>0</v>
      </c>
      <c r="P141" s="31">
        <f t="shared" si="76"/>
        <v>0</v>
      </c>
      <c r="Q141" s="31">
        <f t="shared" si="77"/>
        <v>0</v>
      </c>
      <c r="R141" s="19"/>
      <c r="S141" s="19"/>
      <c r="T141" s="19"/>
      <c r="U141" s="19"/>
      <c r="V141" s="24"/>
      <c r="W141" s="19"/>
      <c r="X141" s="19"/>
      <c r="Y141" s="19"/>
      <c r="Z141" s="19"/>
      <c r="AA141" s="19"/>
    </row>
    <row r="142" spans="1:27" ht="15" x14ac:dyDescent="0.2">
      <c r="A142" s="119"/>
      <c r="B142" s="36" t="s">
        <v>4</v>
      </c>
      <c r="C142" s="19"/>
      <c r="D142" s="19"/>
      <c r="E142" s="19"/>
      <c r="F142" s="19"/>
      <c r="G142" s="19"/>
      <c r="H142" s="28" t="s">
        <v>81</v>
      </c>
      <c r="I142" s="29">
        <v>0</v>
      </c>
      <c r="J142" s="30">
        <v>0</v>
      </c>
      <c r="K142" s="31">
        <f t="shared" si="74"/>
        <v>0</v>
      </c>
      <c r="L142" s="31">
        <f t="shared" si="75"/>
        <v>0</v>
      </c>
      <c r="M142" s="28" t="s">
        <v>81</v>
      </c>
      <c r="N142" s="29">
        <v>0</v>
      </c>
      <c r="O142" s="30">
        <v>0</v>
      </c>
      <c r="P142" s="31">
        <f t="shared" si="76"/>
        <v>0</v>
      </c>
      <c r="Q142" s="31">
        <f t="shared" si="77"/>
        <v>0</v>
      </c>
      <c r="R142" s="19"/>
      <c r="S142" s="19"/>
      <c r="T142" s="19"/>
      <c r="U142" s="19"/>
      <c r="V142" s="24"/>
      <c r="W142" s="19"/>
      <c r="X142" s="19"/>
      <c r="Y142" s="19"/>
      <c r="Z142" s="19"/>
      <c r="AA142" s="19"/>
    </row>
    <row r="143" spans="1:27" ht="15" x14ac:dyDescent="0.2">
      <c r="A143" s="119"/>
      <c r="B143" s="36" t="s">
        <v>5</v>
      </c>
      <c r="C143" s="19"/>
      <c r="D143" s="19"/>
      <c r="E143" s="19"/>
      <c r="F143" s="19"/>
      <c r="G143" s="19"/>
      <c r="H143" s="28" t="s">
        <v>81</v>
      </c>
      <c r="I143" s="29">
        <v>0</v>
      </c>
      <c r="J143" s="30">
        <v>0</v>
      </c>
      <c r="K143" s="31">
        <f t="shared" si="74"/>
        <v>0</v>
      </c>
      <c r="L143" s="31">
        <f t="shared" si="75"/>
        <v>0</v>
      </c>
      <c r="M143" s="28" t="s">
        <v>81</v>
      </c>
      <c r="N143" s="29">
        <v>0</v>
      </c>
      <c r="O143" s="30">
        <v>0</v>
      </c>
      <c r="P143" s="31">
        <f t="shared" si="76"/>
        <v>0</v>
      </c>
      <c r="Q143" s="31">
        <f t="shared" si="77"/>
        <v>0</v>
      </c>
      <c r="R143" s="19"/>
      <c r="S143" s="19"/>
      <c r="T143" s="19"/>
      <c r="U143" s="19"/>
      <c r="V143" s="24"/>
      <c r="W143" s="19"/>
      <c r="X143" s="19"/>
      <c r="Y143" s="19"/>
      <c r="Z143" s="19"/>
      <c r="AA143" s="19"/>
    </row>
    <row r="144" spans="1:27" ht="15" x14ac:dyDescent="0.2">
      <c r="A144" s="119"/>
      <c r="B144" s="36" t="s">
        <v>8</v>
      </c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28" t="s">
        <v>81</v>
      </c>
      <c r="N144" s="29">
        <v>0</v>
      </c>
      <c r="O144" s="30">
        <v>0</v>
      </c>
      <c r="P144" s="31">
        <f t="shared" si="76"/>
        <v>0</v>
      </c>
      <c r="Q144" s="31">
        <f t="shared" si="77"/>
        <v>0</v>
      </c>
      <c r="R144" s="19"/>
      <c r="S144" s="19"/>
      <c r="T144" s="19"/>
      <c r="U144" s="19"/>
      <c r="V144" s="24"/>
      <c r="W144" s="19"/>
      <c r="X144" s="19"/>
      <c r="Y144" s="19"/>
      <c r="Z144" s="19"/>
      <c r="AA144" s="19"/>
    </row>
    <row r="145" spans="1:27" ht="15" x14ac:dyDescent="0.2">
      <c r="A145" s="119"/>
      <c r="B145" s="43" t="s">
        <v>96</v>
      </c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28" t="s">
        <v>81</v>
      </c>
      <c r="N145" s="29">
        <v>0</v>
      </c>
      <c r="O145" s="30">
        <v>0</v>
      </c>
      <c r="P145" s="31">
        <f t="shared" si="76"/>
        <v>0</v>
      </c>
      <c r="Q145" s="31">
        <f t="shared" si="77"/>
        <v>0</v>
      </c>
      <c r="R145" s="19"/>
      <c r="S145" s="19"/>
      <c r="T145" s="19"/>
      <c r="U145" s="19"/>
      <c r="V145" s="24"/>
      <c r="W145" s="19"/>
      <c r="X145" s="19"/>
      <c r="Y145" s="19"/>
      <c r="Z145" s="19"/>
      <c r="AA145" s="19"/>
    </row>
    <row r="146" spans="1:27" ht="28.5" x14ac:dyDescent="0.2">
      <c r="A146" s="119"/>
      <c r="B146" s="36" t="s">
        <v>1</v>
      </c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28" t="s">
        <v>81</v>
      </c>
      <c r="N146" s="28">
        <v>0</v>
      </c>
      <c r="O146" s="56">
        <v>0</v>
      </c>
      <c r="P146" s="57">
        <f t="shared" si="76"/>
        <v>0</v>
      </c>
      <c r="Q146" s="31">
        <f t="shared" si="77"/>
        <v>0</v>
      </c>
      <c r="R146" s="19"/>
      <c r="S146" s="19"/>
      <c r="T146" s="19"/>
      <c r="U146" s="19"/>
      <c r="V146" s="24"/>
      <c r="W146" s="19"/>
      <c r="X146" s="19"/>
      <c r="Y146" s="19"/>
      <c r="Z146" s="19"/>
      <c r="AA146" s="19"/>
    </row>
    <row r="147" spans="1:27" ht="27.6" customHeight="1" x14ac:dyDescent="0.2">
      <c r="A147" s="121" t="s">
        <v>94</v>
      </c>
      <c r="B147" s="21" t="s">
        <v>148</v>
      </c>
      <c r="C147" s="39"/>
      <c r="D147" s="41"/>
      <c r="E147" s="42"/>
      <c r="F147" s="44"/>
      <c r="G147" s="44"/>
      <c r="H147" s="39"/>
      <c r="I147" s="41"/>
      <c r="J147" s="42"/>
      <c r="K147" s="62">
        <f>SUM(K148:K149)</f>
        <v>0</v>
      </c>
      <c r="L147" s="62">
        <f>SUM(L148:L149)</f>
        <v>0</v>
      </c>
      <c r="M147" s="39"/>
      <c r="N147" s="41"/>
      <c r="O147" s="42"/>
      <c r="P147" s="60">
        <f>SUM(P148:P149)</f>
        <v>0</v>
      </c>
      <c r="Q147" s="60">
        <f>SUM(Q148:Q149)</f>
        <v>0</v>
      </c>
      <c r="R147" s="39"/>
      <c r="S147" s="41"/>
      <c r="T147" s="42"/>
      <c r="U147" s="44"/>
      <c r="V147" s="99"/>
      <c r="W147" s="39"/>
      <c r="X147" s="41"/>
      <c r="Y147" s="42"/>
      <c r="Z147" s="44"/>
      <c r="AA147" s="44"/>
    </row>
    <row r="148" spans="1:27" ht="15" x14ac:dyDescent="0.2">
      <c r="A148" s="119"/>
      <c r="B148" s="36" t="s">
        <v>7</v>
      </c>
      <c r="C148" s="19"/>
      <c r="D148" s="19"/>
      <c r="E148" s="19"/>
      <c r="F148" s="19"/>
      <c r="G148" s="19"/>
      <c r="H148" s="28" t="s">
        <v>81</v>
      </c>
      <c r="I148" s="29">
        <v>0</v>
      </c>
      <c r="J148" s="30">
        <v>0</v>
      </c>
      <c r="K148" s="31">
        <f>I148*J148</f>
        <v>0</v>
      </c>
      <c r="L148" s="31">
        <f t="shared" ref="L148:L149" si="78">K148/$C$9</f>
        <v>0</v>
      </c>
      <c r="M148" s="28" t="s">
        <v>81</v>
      </c>
      <c r="N148" s="29">
        <v>0</v>
      </c>
      <c r="O148" s="30">
        <v>0</v>
      </c>
      <c r="P148" s="31">
        <f>N148*O148</f>
        <v>0</v>
      </c>
      <c r="Q148" s="31">
        <f t="shared" ref="Q148:Q149" si="79">P148/$C$9</f>
        <v>0</v>
      </c>
      <c r="R148" s="19"/>
      <c r="S148" s="19"/>
      <c r="T148" s="19"/>
      <c r="U148" s="19"/>
      <c r="V148" s="24"/>
      <c r="W148" s="19"/>
      <c r="X148" s="19"/>
      <c r="Y148" s="19"/>
      <c r="Z148" s="19"/>
      <c r="AA148" s="19"/>
    </row>
    <row r="149" spans="1:27" ht="15" x14ac:dyDescent="0.2">
      <c r="A149" s="119"/>
      <c r="B149" s="36" t="s">
        <v>53</v>
      </c>
      <c r="C149" s="19"/>
      <c r="D149" s="19"/>
      <c r="E149" s="19"/>
      <c r="F149" s="19"/>
      <c r="G149" s="19"/>
      <c r="H149" s="28" t="s">
        <v>81</v>
      </c>
      <c r="I149" s="29">
        <v>0</v>
      </c>
      <c r="J149" s="30">
        <v>0</v>
      </c>
      <c r="K149" s="31">
        <f>I149*J149</f>
        <v>0</v>
      </c>
      <c r="L149" s="31">
        <f t="shared" si="78"/>
        <v>0</v>
      </c>
      <c r="M149" s="28" t="s">
        <v>81</v>
      </c>
      <c r="N149" s="29">
        <v>0</v>
      </c>
      <c r="O149" s="30">
        <v>0</v>
      </c>
      <c r="P149" s="31">
        <f>N149*O149</f>
        <v>0</v>
      </c>
      <c r="Q149" s="31">
        <f t="shared" si="79"/>
        <v>0</v>
      </c>
      <c r="R149" s="19"/>
      <c r="S149" s="19"/>
      <c r="T149" s="19"/>
      <c r="U149" s="19"/>
      <c r="V149" s="24"/>
      <c r="W149" s="19"/>
      <c r="X149" s="19"/>
      <c r="Y149" s="19"/>
      <c r="Z149" s="19"/>
      <c r="AA149" s="19"/>
    </row>
    <row r="150" spans="1:27" ht="28.5" x14ac:dyDescent="0.2">
      <c r="A150" s="121" t="s">
        <v>95</v>
      </c>
      <c r="B150" s="21" t="s">
        <v>149</v>
      </c>
      <c r="C150" s="39"/>
      <c r="D150" s="41"/>
      <c r="E150" s="42"/>
      <c r="F150" s="44"/>
      <c r="G150" s="44"/>
      <c r="H150" s="39"/>
      <c r="I150" s="41"/>
      <c r="J150" s="42"/>
      <c r="K150" s="44"/>
      <c r="L150" s="44"/>
      <c r="M150" s="39"/>
      <c r="N150" s="41"/>
      <c r="O150" s="42"/>
      <c r="P150" s="60">
        <f>SUM(P152)</f>
        <v>0</v>
      </c>
      <c r="Q150" s="60">
        <f>SUM(Q152)</f>
        <v>0</v>
      </c>
      <c r="R150" s="39"/>
      <c r="S150" s="41"/>
      <c r="T150" s="42"/>
      <c r="U150" s="62">
        <f>SUM(U152:U173)</f>
        <v>0</v>
      </c>
      <c r="V150" s="62">
        <f>SUM(V152:V173)</f>
        <v>0</v>
      </c>
      <c r="W150" s="39"/>
      <c r="X150" s="41"/>
      <c r="Y150" s="42"/>
      <c r="Z150" s="60">
        <f>SUM(Z152:Z173)</f>
        <v>0</v>
      </c>
      <c r="AA150" s="60">
        <f>SUM(AA152:AA173)</f>
        <v>0</v>
      </c>
    </row>
    <row r="151" spans="1:27" ht="15" x14ac:dyDescent="0.2">
      <c r="A151" s="121" t="s">
        <v>199</v>
      </c>
      <c r="B151" s="21" t="s">
        <v>184</v>
      </c>
      <c r="C151" s="39"/>
      <c r="D151" s="41"/>
      <c r="E151" s="42"/>
      <c r="F151" s="44"/>
      <c r="G151" s="44"/>
      <c r="H151" s="39"/>
      <c r="I151" s="41"/>
      <c r="J151" s="42"/>
      <c r="K151" s="44"/>
      <c r="L151" s="44"/>
      <c r="M151" s="39"/>
      <c r="N151" s="41"/>
      <c r="O151" s="42"/>
      <c r="P151" s="42"/>
      <c r="Q151" s="42"/>
      <c r="R151" s="39"/>
      <c r="S151" s="41"/>
      <c r="T151" s="42"/>
      <c r="U151" s="80"/>
      <c r="V151" s="81"/>
      <c r="W151" s="39"/>
      <c r="X151" s="41"/>
      <c r="Y151" s="42"/>
      <c r="Z151" s="80"/>
      <c r="AA151" s="80"/>
    </row>
    <row r="152" spans="1:27" ht="15" x14ac:dyDescent="0.2">
      <c r="A152" s="119"/>
      <c r="B152" s="36" t="s">
        <v>75</v>
      </c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28" t="s">
        <v>81</v>
      </c>
      <c r="N152" s="29">
        <v>0</v>
      </c>
      <c r="O152" s="30">
        <v>0</v>
      </c>
      <c r="P152" s="31">
        <f>N152*O152</f>
        <v>0</v>
      </c>
      <c r="Q152" s="31">
        <f t="shared" ref="Q152" si="80">P152/$C$9</f>
        <v>0</v>
      </c>
      <c r="R152" s="28" t="s">
        <v>81</v>
      </c>
      <c r="S152" s="29">
        <v>0</v>
      </c>
      <c r="T152" s="30">
        <v>0</v>
      </c>
      <c r="U152" s="31">
        <f t="shared" ref="U152:U158" si="81">S152*T152</f>
        <v>0</v>
      </c>
      <c r="V152" s="31">
        <f t="shared" ref="V152:V158" si="82">U152/$C$9</f>
        <v>0</v>
      </c>
      <c r="W152" s="28" t="s">
        <v>81</v>
      </c>
      <c r="X152" s="29">
        <v>0</v>
      </c>
      <c r="Y152" s="30">
        <v>0</v>
      </c>
      <c r="Z152" s="31">
        <f t="shared" ref="Z152:Z158" si="83">X152*Y152</f>
        <v>0</v>
      </c>
      <c r="AA152" s="31">
        <f t="shared" ref="AA152:AA158" si="84">Z152/$C$9</f>
        <v>0</v>
      </c>
    </row>
    <row r="153" spans="1:27" ht="15" x14ac:dyDescent="0.2">
      <c r="A153" s="119"/>
      <c r="B153" s="36" t="s">
        <v>256</v>
      </c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28"/>
      <c r="N153" s="29"/>
      <c r="O153" s="30"/>
      <c r="P153" s="31"/>
      <c r="Q153" s="31"/>
      <c r="R153" s="28"/>
      <c r="S153" s="29"/>
      <c r="T153" s="30"/>
      <c r="U153" s="31"/>
      <c r="V153" s="31">
        <f t="shared" si="82"/>
        <v>0</v>
      </c>
      <c r="W153" s="28"/>
      <c r="X153" s="29"/>
      <c r="Y153" s="30"/>
      <c r="Z153" s="31"/>
      <c r="AA153" s="31">
        <f t="shared" si="84"/>
        <v>0</v>
      </c>
    </row>
    <row r="154" spans="1:27" ht="15" x14ac:dyDescent="0.2">
      <c r="A154" s="119"/>
      <c r="B154" s="46" t="s">
        <v>98</v>
      </c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28" t="s">
        <v>81</v>
      </c>
      <c r="S154" s="29">
        <v>0</v>
      </c>
      <c r="T154" s="30">
        <v>0</v>
      </c>
      <c r="U154" s="31">
        <f t="shared" si="81"/>
        <v>0</v>
      </c>
      <c r="V154" s="31">
        <f t="shared" si="82"/>
        <v>0</v>
      </c>
      <c r="W154" s="28" t="s">
        <v>81</v>
      </c>
      <c r="X154" s="29">
        <v>0</v>
      </c>
      <c r="Y154" s="30">
        <v>0</v>
      </c>
      <c r="Z154" s="31">
        <f t="shared" si="83"/>
        <v>0</v>
      </c>
      <c r="AA154" s="31">
        <f t="shared" si="84"/>
        <v>0</v>
      </c>
    </row>
    <row r="155" spans="1:27" ht="15" x14ac:dyDescent="0.2">
      <c r="A155" s="119"/>
      <c r="B155" s="43" t="s">
        <v>11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28" t="s">
        <v>81</v>
      </c>
      <c r="S155" s="29">
        <v>0</v>
      </c>
      <c r="T155" s="30">
        <v>0</v>
      </c>
      <c r="U155" s="31">
        <f t="shared" si="81"/>
        <v>0</v>
      </c>
      <c r="V155" s="31">
        <f t="shared" si="82"/>
        <v>0</v>
      </c>
      <c r="W155" s="28" t="s">
        <v>81</v>
      </c>
      <c r="X155" s="29">
        <v>0</v>
      </c>
      <c r="Y155" s="30">
        <v>0</v>
      </c>
      <c r="Z155" s="31">
        <f t="shared" si="83"/>
        <v>0</v>
      </c>
      <c r="AA155" s="31">
        <f t="shared" si="84"/>
        <v>0</v>
      </c>
    </row>
    <row r="156" spans="1:27" ht="15" x14ac:dyDescent="0.2">
      <c r="A156" s="119"/>
      <c r="B156" s="46" t="s">
        <v>97</v>
      </c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28" t="s">
        <v>81</v>
      </c>
      <c r="S156" s="29">
        <v>0</v>
      </c>
      <c r="T156" s="30">
        <v>0</v>
      </c>
      <c r="U156" s="31">
        <f t="shared" si="81"/>
        <v>0</v>
      </c>
      <c r="V156" s="31">
        <f t="shared" si="82"/>
        <v>0</v>
      </c>
      <c r="W156" s="28" t="s">
        <v>81</v>
      </c>
      <c r="X156" s="29">
        <v>0</v>
      </c>
      <c r="Y156" s="30">
        <v>0</v>
      </c>
      <c r="Z156" s="31">
        <f t="shared" si="83"/>
        <v>0</v>
      </c>
      <c r="AA156" s="31">
        <f t="shared" si="84"/>
        <v>0</v>
      </c>
    </row>
    <row r="157" spans="1:27" ht="15" x14ac:dyDescent="0.2">
      <c r="A157" s="119"/>
      <c r="B157" s="43" t="s">
        <v>115</v>
      </c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28" t="s">
        <v>81</v>
      </c>
      <c r="S157" s="29">
        <v>0</v>
      </c>
      <c r="T157" s="30">
        <v>0</v>
      </c>
      <c r="U157" s="31">
        <f t="shared" si="81"/>
        <v>0</v>
      </c>
      <c r="V157" s="31">
        <f t="shared" si="82"/>
        <v>0</v>
      </c>
      <c r="W157" s="28" t="s">
        <v>81</v>
      </c>
      <c r="X157" s="29">
        <v>0</v>
      </c>
      <c r="Y157" s="30">
        <v>0</v>
      </c>
      <c r="Z157" s="31">
        <f t="shared" si="83"/>
        <v>0</v>
      </c>
      <c r="AA157" s="31">
        <f t="shared" si="84"/>
        <v>0</v>
      </c>
    </row>
    <row r="158" spans="1:27" ht="15" x14ac:dyDescent="0.2">
      <c r="A158" s="119"/>
      <c r="B158" s="43" t="s">
        <v>12</v>
      </c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28" t="s">
        <v>81</v>
      </c>
      <c r="S158" s="29">
        <v>0</v>
      </c>
      <c r="T158" s="30">
        <v>0</v>
      </c>
      <c r="U158" s="31">
        <f t="shared" si="81"/>
        <v>0</v>
      </c>
      <c r="V158" s="31">
        <f t="shared" si="82"/>
        <v>0</v>
      </c>
      <c r="W158" s="28" t="s">
        <v>81</v>
      </c>
      <c r="X158" s="29">
        <v>0</v>
      </c>
      <c r="Y158" s="30">
        <v>0</v>
      </c>
      <c r="Z158" s="31">
        <f t="shared" si="83"/>
        <v>0</v>
      </c>
      <c r="AA158" s="31">
        <f t="shared" si="84"/>
        <v>0</v>
      </c>
    </row>
    <row r="159" spans="1:27" ht="15" x14ac:dyDescent="0.2">
      <c r="A159" s="121" t="s">
        <v>200</v>
      </c>
      <c r="B159" s="21" t="s">
        <v>185</v>
      </c>
      <c r="C159" s="39"/>
      <c r="D159" s="41"/>
      <c r="E159" s="42"/>
      <c r="F159" s="44"/>
      <c r="G159" s="44"/>
      <c r="H159" s="39"/>
      <c r="I159" s="41"/>
      <c r="J159" s="42"/>
      <c r="K159" s="44"/>
      <c r="L159" s="44"/>
      <c r="M159" s="39"/>
      <c r="N159" s="41"/>
      <c r="O159" s="42"/>
      <c r="P159" s="42"/>
      <c r="Q159" s="42"/>
      <c r="R159" s="39"/>
      <c r="S159" s="41"/>
      <c r="T159" s="42"/>
      <c r="U159" s="80"/>
      <c r="V159" s="81"/>
      <c r="W159" s="39"/>
      <c r="X159" s="41"/>
      <c r="Y159" s="42"/>
      <c r="Z159" s="80"/>
      <c r="AA159" s="80"/>
    </row>
    <row r="160" spans="1:27" ht="15" x14ac:dyDescent="0.2">
      <c r="A160" s="119"/>
      <c r="B160" s="36" t="s">
        <v>13</v>
      </c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28" t="s">
        <v>81</v>
      </c>
      <c r="S160" s="29">
        <v>0</v>
      </c>
      <c r="T160" s="30">
        <v>0</v>
      </c>
      <c r="U160" s="31">
        <f t="shared" ref="U160:U166" si="85">S160*T160</f>
        <v>0</v>
      </c>
      <c r="V160" s="31">
        <f t="shared" ref="V160:V166" si="86">U160/$C$9</f>
        <v>0</v>
      </c>
      <c r="W160" s="28" t="s">
        <v>81</v>
      </c>
      <c r="X160" s="29">
        <v>0</v>
      </c>
      <c r="Y160" s="30">
        <v>0</v>
      </c>
      <c r="Z160" s="31">
        <f t="shared" ref="Z160:Z166" si="87">X160*Y160</f>
        <v>0</v>
      </c>
      <c r="AA160" s="31">
        <f t="shared" ref="AA160:AA166" si="88">Z160/$C$9</f>
        <v>0</v>
      </c>
    </row>
    <row r="161" spans="1:27" ht="15" x14ac:dyDescent="0.2">
      <c r="A161" s="119"/>
      <c r="B161" s="36" t="s">
        <v>178</v>
      </c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28" t="s">
        <v>81</v>
      </c>
      <c r="S161" s="29">
        <v>0</v>
      </c>
      <c r="T161" s="30">
        <v>0</v>
      </c>
      <c r="U161" s="31">
        <f t="shared" si="85"/>
        <v>0</v>
      </c>
      <c r="V161" s="31">
        <f t="shared" si="86"/>
        <v>0</v>
      </c>
      <c r="W161" s="28" t="s">
        <v>81</v>
      </c>
      <c r="X161" s="29">
        <v>0</v>
      </c>
      <c r="Y161" s="30">
        <v>0</v>
      </c>
      <c r="Z161" s="31">
        <f t="shared" si="87"/>
        <v>0</v>
      </c>
      <c r="AA161" s="31">
        <f t="shared" si="88"/>
        <v>0</v>
      </c>
    </row>
    <row r="162" spans="1:27" ht="15" x14ac:dyDescent="0.2">
      <c r="A162" s="119"/>
      <c r="B162" s="36" t="s">
        <v>14</v>
      </c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28" t="s">
        <v>81</v>
      </c>
      <c r="S162" s="29">
        <v>0</v>
      </c>
      <c r="T162" s="30">
        <v>0</v>
      </c>
      <c r="U162" s="31">
        <f t="shared" si="85"/>
        <v>0</v>
      </c>
      <c r="V162" s="31">
        <f t="shared" si="86"/>
        <v>0</v>
      </c>
      <c r="W162" s="28" t="s">
        <v>81</v>
      </c>
      <c r="X162" s="29">
        <v>0</v>
      </c>
      <c r="Y162" s="30">
        <v>0</v>
      </c>
      <c r="Z162" s="31">
        <f t="shared" si="87"/>
        <v>0</v>
      </c>
      <c r="AA162" s="31">
        <f t="shared" si="88"/>
        <v>0</v>
      </c>
    </row>
    <row r="163" spans="1:27" ht="28.5" x14ac:dyDescent="0.2">
      <c r="A163" s="119"/>
      <c r="B163" s="47" t="s">
        <v>186</v>
      </c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28" t="s">
        <v>81</v>
      </c>
      <c r="S163" s="29">
        <v>0</v>
      </c>
      <c r="T163" s="30">
        <v>0</v>
      </c>
      <c r="U163" s="31">
        <f t="shared" si="85"/>
        <v>0</v>
      </c>
      <c r="V163" s="31">
        <f t="shared" si="86"/>
        <v>0</v>
      </c>
      <c r="W163" s="28" t="s">
        <v>81</v>
      </c>
      <c r="X163" s="29">
        <v>0</v>
      </c>
      <c r="Y163" s="30">
        <v>0</v>
      </c>
      <c r="Z163" s="31">
        <f t="shared" si="87"/>
        <v>0</v>
      </c>
      <c r="AA163" s="31">
        <f t="shared" si="88"/>
        <v>0</v>
      </c>
    </row>
    <row r="164" spans="1:27" ht="15" x14ac:dyDescent="0.2">
      <c r="A164" s="119"/>
      <c r="B164" s="36" t="s">
        <v>47</v>
      </c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28" t="s">
        <v>81</v>
      </c>
      <c r="S164" s="29">
        <v>0</v>
      </c>
      <c r="T164" s="30">
        <v>0</v>
      </c>
      <c r="U164" s="31">
        <f t="shared" si="85"/>
        <v>0</v>
      </c>
      <c r="V164" s="31">
        <f t="shared" si="86"/>
        <v>0</v>
      </c>
      <c r="W164" s="28" t="s">
        <v>81</v>
      </c>
      <c r="X164" s="29">
        <v>0</v>
      </c>
      <c r="Y164" s="30">
        <v>0</v>
      </c>
      <c r="Z164" s="31">
        <f t="shared" si="87"/>
        <v>0</v>
      </c>
      <c r="AA164" s="31">
        <f t="shared" si="88"/>
        <v>0</v>
      </c>
    </row>
    <row r="165" spans="1:27" ht="15" x14ac:dyDescent="0.2">
      <c r="A165" s="119"/>
      <c r="B165" s="36" t="s">
        <v>48</v>
      </c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28" t="s">
        <v>81</v>
      </c>
      <c r="S165" s="29">
        <v>0</v>
      </c>
      <c r="T165" s="30">
        <v>0</v>
      </c>
      <c r="U165" s="31">
        <f t="shared" si="85"/>
        <v>0</v>
      </c>
      <c r="V165" s="31">
        <f t="shared" si="86"/>
        <v>0</v>
      </c>
      <c r="W165" s="28" t="s">
        <v>81</v>
      </c>
      <c r="X165" s="29">
        <v>0</v>
      </c>
      <c r="Y165" s="30">
        <v>0</v>
      </c>
      <c r="Z165" s="31">
        <f t="shared" si="87"/>
        <v>0</v>
      </c>
      <c r="AA165" s="31">
        <f t="shared" si="88"/>
        <v>0</v>
      </c>
    </row>
    <row r="166" spans="1:27" s="7" customFormat="1" ht="15" x14ac:dyDescent="0.2">
      <c r="A166" s="119"/>
      <c r="B166" s="36" t="s">
        <v>15</v>
      </c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28" t="s">
        <v>81</v>
      </c>
      <c r="S166" s="29">
        <v>0</v>
      </c>
      <c r="T166" s="30">
        <v>0</v>
      </c>
      <c r="U166" s="31">
        <f t="shared" si="85"/>
        <v>0</v>
      </c>
      <c r="V166" s="31">
        <f t="shared" si="86"/>
        <v>0</v>
      </c>
      <c r="W166" s="28" t="s">
        <v>81</v>
      </c>
      <c r="X166" s="29">
        <v>0</v>
      </c>
      <c r="Y166" s="30">
        <v>0</v>
      </c>
      <c r="Z166" s="31">
        <f t="shared" si="87"/>
        <v>0</v>
      </c>
      <c r="AA166" s="31">
        <f t="shared" si="88"/>
        <v>0</v>
      </c>
    </row>
    <row r="167" spans="1:27" ht="15" x14ac:dyDescent="0.2">
      <c r="A167" s="121" t="s">
        <v>255</v>
      </c>
      <c r="B167" s="21" t="s">
        <v>187</v>
      </c>
      <c r="C167" s="39"/>
      <c r="D167" s="41"/>
      <c r="E167" s="42"/>
      <c r="F167" s="44"/>
      <c r="G167" s="44"/>
      <c r="H167" s="39"/>
      <c r="I167" s="41"/>
      <c r="J167" s="42"/>
      <c r="K167" s="44"/>
      <c r="L167" s="44"/>
      <c r="M167" s="39"/>
      <c r="N167" s="41"/>
      <c r="O167" s="42"/>
      <c r="P167" s="42"/>
      <c r="Q167" s="42"/>
      <c r="R167" s="39"/>
      <c r="S167" s="41"/>
      <c r="T167" s="42"/>
      <c r="U167" s="80"/>
      <c r="V167" s="81"/>
      <c r="W167" s="39"/>
      <c r="X167" s="41"/>
      <c r="Y167" s="42"/>
      <c r="Z167" s="80"/>
      <c r="AA167" s="80"/>
    </row>
    <row r="168" spans="1:27" s="7" customFormat="1" ht="15" x14ac:dyDescent="0.2">
      <c r="A168" s="119"/>
      <c r="B168" s="36" t="s">
        <v>189</v>
      </c>
      <c r="C168" s="19"/>
      <c r="D168" s="19"/>
      <c r="E168" s="19"/>
      <c r="F168" s="19"/>
      <c r="G168" s="24"/>
      <c r="H168" s="24"/>
      <c r="I168" s="25"/>
      <c r="J168" s="26"/>
      <c r="K168" s="19"/>
      <c r="L168" s="24"/>
      <c r="M168" s="24"/>
      <c r="N168" s="25"/>
      <c r="O168" s="26"/>
      <c r="P168" s="19"/>
      <c r="Q168" s="19"/>
      <c r="R168" s="28" t="s">
        <v>81</v>
      </c>
      <c r="S168" s="29">
        <v>0</v>
      </c>
      <c r="T168" s="30">
        <v>0</v>
      </c>
      <c r="U168" s="31">
        <f t="shared" ref="U168:U173" si="89">S168*T168</f>
        <v>0</v>
      </c>
      <c r="V168" s="31">
        <f t="shared" ref="V168:V173" si="90">U168/$C$9</f>
        <v>0</v>
      </c>
      <c r="W168" s="28" t="s">
        <v>81</v>
      </c>
      <c r="X168" s="29">
        <v>0</v>
      </c>
      <c r="Y168" s="30">
        <v>0</v>
      </c>
      <c r="Z168" s="31">
        <f t="shared" ref="Z168:Z173" si="91">X168*Y168</f>
        <v>0</v>
      </c>
      <c r="AA168" s="31">
        <f t="shared" ref="AA168:AA173" si="92">Z168/$C$9</f>
        <v>0</v>
      </c>
    </row>
    <row r="169" spans="1:27" s="7" customFormat="1" ht="15" x14ac:dyDescent="0.2">
      <c r="A169" s="119"/>
      <c r="B169" s="36" t="s">
        <v>99</v>
      </c>
      <c r="C169" s="19"/>
      <c r="D169" s="19"/>
      <c r="E169" s="19"/>
      <c r="F169" s="19"/>
      <c r="G169" s="24"/>
      <c r="H169" s="24"/>
      <c r="I169" s="25"/>
      <c r="J169" s="26"/>
      <c r="K169" s="19"/>
      <c r="L169" s="24"/>
      <c r="M169" s="24"/>
      <c r="N169" s="25"/>
      <c r="O169" s="26"/>
      <c r="P169" s="19"/>
      <c r="Q169" s="19"/>
      <c r="R169" s="28" t="s">
        <v>81</v>
      </c>
      <c r="S169" s="29">
        <v>0</v>
      </c>
      <c r="T169" s="30">
        <v>0</v>
      </c>
      <c r="U169" s="31">
        <f t="shared" si="89"/>
        <v>0</v>
      </c>
      <c r="V169" s="31">
        <f t="shared" si="90"/>
        <v>0</v>
      </c>
      <c r="W169" s="28" t="s">
        <v>81</v>
      </c>
      <c r="X169" s="29">
        <v>0</v>
      </c>
      <c r="Y169" s="30">
        <v>0</v>
      </c>
      <c r="Z169" s="31">
        <f t="shared" si="91"/>
        <v>0</v>
      </c>
      <c r="AA169" s="31">
        <f t="shared" si="92"/>
        <v>0</v>
      </c>
    </row>
    <row r="170" spans="1:27" s="7" customFormat="1" ht="15" x14ac:dyDescent="0.2">
      <c r="A170" s="119"/>
      <c r="B170" s="36" t="s">
        <v>100</v>
      </c>
      <c r="C170" s="19"/>
      <c r="D170" s="19"/>
      <c r="E170" s="19"/>
      <c r="F170" s="19"/>
      <c r="G170" s="24"/>
      <c r="H170" s="24"/>
      <c r="I170" s="25"/>
      <c r="J170" s="26"/>
      <c r="K170" s="19"/>
      <c r="L170" s="24"/>
      <c r="M170" s="24"/>
      <c r="N170" s="25"/>
      <c r="O170" s="26"/>
      <c r="P170" s="19"/>
      <c r="Q170" s="19"/>
      <c r="R170" s="28" t="s">
        <v>81</v>
      </c>
      <c r="S170" s="29">
        <v>0</v>
      </c>
      <c r="T170" s="30">
        <v>0</v>
      </c>
      <c r="U170" s="31">
        <f t="shared" si="89"/>
        <v>0</v>
      </c>
      <c r="V170" s="31">
        <f t="shared" si="90"/>
        <v>0</v>
      </c>
      <c r="W170" s="28" t="s">
        <v>81</v>
      </c>
      <c r="X170" s="29">
        <v>0</v>
      </c>
      <c r="Y170" s="30">
        <v>0</v>
      </c>
      <c r="Z170" s="31">
        <f t="shared" si="91"/>
        <v>0</v>
      </c>
      <c r="AA170" s="31">
        <f t="shared" si="92"/>
        <v>0</v>
      </c>
    </row>
    <row r="171" spans="1:27" s="7" customFormat="1" ht="15" x14ac:dyDescent="0.2">
      <c r="A171" s="119"/>
      <c r="B171" s="36" t="s">
        <v>190</v>
      </c>
      <c r="C171" s="19"/>
      <c r="D171" s="19"/>
      <c r="E171" s="19"/>
      <c r="F171" s="19"/>
      <c r="G171" s="24"/>
      <c r="H171" s="24"/>
      <c r="I171" s="25"/>
      <c r="J171" s="26"/>
      <c r="K171" s="19"/>
      <c r="L171" s="24"/>
      <c r="M171" s="24"/>
      <c r="N171" s="25"/>
      <c r="O171" s="26"/>
      <c r="P171" s="19"/>
      <c r="Q171" s="19"/>
      <c r="R171" s="28" t="s">
        <v>81</v>
      </c>
      <c r="S171" s="29">
        <v>0</v>
      </c>
      <c r="T171" s="30">
        <v>0</v>
      </c>
      <c r="U171" s="31">
        <f t="shared" si="89"/>
        <v>0</v>
      </c>
      <c r="V171" s="31">
        <f t="shared" si="90"/>
        <v>0</v>
      </c>
      <c r="W171" s="28" t="s">
        <v>81</v>
      </c>
      <c r="X171" s="29">
        <v>0</v>
      </c>
      <c r="Y171" s="30">
        <v>0</v>
      </c>
      <c r="Z171" s="31">
        <f t="shared" si="91"/>
        <v>0</v>
      </c>
      <c r="AA171" s="31">
        <f t="shared" si="92"/>
        <v>0</v>
      </c>
    </row>
    <row r="172" spans="1:27" s="7" customFormat="1" ht="15" x14ac:dyDescent="0.2">
      <c r="A172" s="119"/>
      <c r="B172" s="36" t="s">
        <v>129</v>
      </c>
      <c r="C172" s="19"/>
      <c r="D172" s="19"/>
      <c r="E172" s="19"/>
      <c r="F172" s="19"/>
      <c r="G172" s="24"/>
      <c r="H172" s="24"/>
      <c r="I172" s="25"/>
      <c r="J172" s="26"/>
      <c r="K172" s="19"/>
      <c r="L172" s="24"/>
      <c r="M172" s="24"/>
      <c r="N172" s="25"/>
      <c r="O172" s="26"/>
      <c r="P172" s="19"/>
      <c r="Q172" s="19"/>
      <c r="R172" s="28" t="s">
        <v>81</v>
      </c>
      <c r="S172" s="29">
        <v>0</v>
      </c>
      <c r="T172" s="30">
        <v>0</v>
      </c>
      <c r="U172" s="31">
        <f t="shared" si="89"/>
        <v>0</v>
      </c>
      <c r="V172" s="31">
        <f t="shared" si="90"/>
        <v>0</v>
      </c>
      <c r="W172" s="28" t="s">
        <v>81</v>
      </c>
      <c r="X172" s="29">
        <v>0</v>
      </c>
      <c r="Y172" s="30">
        <v>0</v>
      </c>
      <c r="Z172" s="31">
        <f t="shared" si="91"/>
        <v>0</v>
      </c>
      <c r="AA172" s="31">
        <f t="shared" si="92"/>
        <v>0</v>
      </c>
    </row>
    <row r="173" spans="1:27" s="7" customFormat="1" ht="15" x14ac:dyDescent="0.2">
      <c r="A173" s="119"/>
      <c r="B173" s="36" t="s">
        <v>114</v>
      </c>
      <c r="C173" s="19"/>
      <c r="D173" s="19"/>
      <c r="E173" s="19"/>
      <c r="F173" s="19"/>
      <c r="G173" s="24"/>
      <c r="H173" s="24"/>
      <c r="I173" s="25"/>
      <c r="J173" s="26"/>
      <c r="K173" s="19"/>
      <c r="L173" s="24"/>
      <c r="M173" s="24"/>
      <c r="N173" s="25"/>
      <c r="O173" s="26"/>
      <c r="P173" s="19"/>
      <c r="Q173" s="19"/>
      <c r="R173" s="28" t="s">
        <v>81</v>
      </c>
      <c r="S173" s="29">
        <v>0</v>
      </c>
      <c r="T173" s="30">
        <v>0</v>
      </c>
      <c r="U173" s="31">
        <f t="shared" si="89"/>
        <v>0</v>
      </c>
      <c r="V173" s="31">
        <f t="shared" si="90"/>
        <v>0</v>
      </c>
      <c r="W173" s="28" t="s">
        <v>81</v>
      </c>
      <c r="X173" s="29">
        <v>0</v>
      </c>
      <c r="Y173" s="30">
        <v>0</v>
      </c>
      <c r="Z173" s="31">
        <f t="shared" si="91"/>
        <v>0</v>
      </c>
      <c r="AA173" s="31">
        <f t="shared" si="92"/>
        <v>0</v>
      </c>
    </row>
    <row r="174" spans="1:27" ht="25.9" customHeight="1" x14ac:dyDescent="0.2">
      <c r="A174" s="146" t="s">
        <v>159</v>
      </c>
      <c r="B174" s="146"/>
      <c r="C174" s="146"/>
      <c r="D174" s="146"/>
      <c r="E174" s="146"/>
      <c r="F174" s="61">
        <f>+F127+F136</f>
        <v>0</v>
      </c>
      <c r="G174" s="61">
        <f>+G127+G136</f>
        <v>0</v>
      </c>
      <c r="H174" s="147"/>
      <c r="I174" s="148"/>
      <c r="J174" s="149"/>
      <c r="K174" s="62">
        <f>+K127+K136+K147</f>
        <v>0</v>
      </c>
      <c r="L174" s="62">
        <f>+L127+L136+L147</f>
        <v>0</v>
      </c>
      <c r="M174" s="147"/>
      <c r="N174" s="148"/>
      <c r="O174" s="149"/>
      <c r="P174" s="60">
        <f>+P127+P136+P147+P150</f>
        <v>0</v>
      </c>
      <c r="Q174" s="60">
        <f>+Q127+Q136+Q147+Q150</f>
        <v>0</v>
      </c>
      <c r="R174" s="147"/>
      <c r="S174" s="148"/>
      <c r="T174" s="149"/>
      <c r="U174" s="62">
        <f>+U127+U150</f>
        <v>0</v>
      </c>
      <c r="V174" s="62">
        <f>+V127+V150</f>
        <v>0</v>
      </c>
      <c r="W174" s="159"/>
      <c r="X174" s="159"/>
      <c r="Y174" s="159"/>
      <c r="Z174" s="101">
        <f>+Z127+Z150</f>
        <v>0</v>
      </c>
      <c r="AA174" s="101">
        <f>+AA127+AA150</f>
        <v>0</v>
      </c>
    </row>
    <row r="175" spans="1:27" ht="15" customHeight="1" x14ac:dyDescent="0.2">
      <c r="A175" s="122"/>
      <c r="B175" s="122"/>
      <c r="C175" s="122"/>
      <c r="D175" s="122"/>
      <c r="E175" s="122"/>
      <c r="F175" s="12"/>
      <c r="G175" s="12"/>
      <c r="H175" s="10"/>
      <c r="I175" s="10"/>
      <c r="J175" s="10"/>
      <c r="K175" s="23"/>
      <c r="L175" s="23"/>
      <c r="M175" s="10"/>
      <c r="N175" s="10"/>
      <c r="O175" s="10"/>
      <c r="P175" s="23"/>
      <c r="Q175" s="23"/>
      <c r="R175" s="10"/>
      <c r="S175" s="10"/>
      <c r="T175" s="10"/>
      <c r="U175" s="23"/>
      <c r="V175" s="23"/>
      <c r="W175" s="106"/>
      <c r="X175" s="106"/>
      <c r="Y175" s="106"/>
      <c r="Z175" s="107"/>
      <c r="AA175" s="107"/>
    </row>
    <row r="176" spans="1:27" ht="15" customHeight="1" x14ac:dyDescent="0.2">
      <c r="A176" s="2"/>
      <c r="W176" s="102"/>
      <c r="X176" s="103"/>
      <c r="Y176" s="104"/>
      <c r="Z176" s="105"/>
      <c r="AA176" s="105"/>
    </row>
    <row r="177" spans="1:27" ht="15" x14ac:dyDescent="0.2">
      <c r="A177" s="117">
        <v>3</v>
      </c>
      <c r="B177" s="15" t="s">
        <v>246</v>
      </c>
      <c r="C177" s="152" t="s">
        <v>22</v>
      </c>
      <c r="D177" s="153"/>
      <c r="E177" s="153"/>
      <c r="F177" s="153"/>
      <c r="G177" s="154"/>
      <c r="H177" s="143" t="s">
        <v>130</v>
      </c>
      <c r="I177" s="144"/>
      <c r="J177" s="144"/>
      <c r="K177" s="144"/>
      <c r="L177" s="145"/>
      <c r="M177" s="152" t="s">
        <v>45</v>
      </c>
      <c r="N177" s="153"/>
      <c r="O177" s="153"/>
      <c r="P177" s="153"/>
      <c r="Q177" s="154"/>
      <c r="R177" s="143" t="s">
        <v>10</v>
      </c>
      <c r="S177" s="144"/>
      <c r="T177" s="144"/>
      <c r="U177" s="144"/>
      <c r="V177" s="145"/>
      <c r="W177" s="155" t="s">
        <v>203</v>
      </c>
      <c r="X177" s="156"/>
      <c r="Y177" s="156"/>
      <c r="Z177" s="156"/>
      <c r="AA177" s="157"/>
    </row>
    <row r="178" spans="1:27" ht="30" x14ac:dyDescent="0.2">
      <c r="A178" s="17" t="s">
        <v>131</v>
      </c>
      <c r="B178" s="17" t="s">
        <v>134</v>
      </c>
      <c r="C178" s="60" t="s">
        <v>133</v>
      </c>
      <c r="D178" s="60" t="s">
        <v>154</v>
      </c>
      <c r="E178" s="60" t="s">
        <v>132</v>
      </c>
      <c r="F178" s="60" t="s">
        <v>138</v>
      </c>
      <c r="G178" s="60" t="s">
        <v>249</v>
      </c>
      <c r="H178" s="62" t="s">
        <v>133</v>
      </c>
      <c r="I178" s="62" t="s">
        <v>154</v>
      </c>
      <c r="J178" s="62" t="s">
        <v>132</v>
      </c>
      <c r="K178" s="62" t="s">
        <v>138</v>
      </c>
      <c r="L178" s="62" t="s">
        <v>249</v>
      </c>
      <c r="M178" s="60" t="s">
        <v>133</v>
      </c>
      <c r="N178" s="60" t="s">
        <v>154</v>
      </c>
      <c r="O178" s="60" t="s">
        <v>132</v>
      </c>
      <c r="P178" s="60" t="s">
        <v>138</v>
      </c>
      <c r="Q178" s="60" t="s">
        <v>249</v>
      </c>
      <c r="R178" s="62" t="s">
        <v>133</v>
      </c>
      <c r="S178" s="62" t="s">
        <v>154</v>
      </c>
      <c r="T178" s="62" t="s">
        <v>132</v>
      </c>
      <c r="U178" s="62" t="s">
        <v>138</v>
      </c>
      <c r="V178" s="96" t="s">
        <v>249</v>
      </c>
      <c r="W178" s="60" t="s">
        <v>133</v>
      </c>
      <c r="X178" s="60" t="s">
        <v>154</v>
      </c>
      <c r="Y178" s="60" t="s">
        <v>132</v>
      </c>
      <c r="Z178" s="60" t="s">
        <v>138</v>
      </c>
      <c r="AA178" s="60" t="s">
        <v>249</v>
      </c>
    </row>
    <row r="179" spans="1:27" ht="28.5" x14ac:dyDescent="0.2">
      <c r="A179" s="119"/>
      <c r="B179" s="36" t="s">
        <v>205</v>
      </c>
      <c r="C179" s="19"/>
      <c r="D179" s="19"/>
      <c r="E179" s="19"/>
      <c r="F179" s="19"/>
      <c r="G179" s="19"/>
      <c r="H179" s="32"/>
      <c r="I179" s="33"/>
      <c r="J179" s="34"/>
      <c r="K179" s="35"/>
      <c r="L179" s="35"/>
      <c r="M179" s="69" t="s">
        <v>81</v>
      </c>
      <c r="N179" s="70">
        <v>0</v>
      </c>
      <c r="O179" s="71">
        <v>0</v>
      </c>
      <c r="P179" s="72"/>
      <c r="Q179" s="31">
        <f t="shared" ref="Q179:Q189" si="93">P179/$C$9</f>
        <v>0</v>
      </c>
      <c r="R179" s="69" t="s">
        <v>81</v>
      </c>
      <c r="S179" s="73">
        <v>0</v>
      </c>
      <c r="T179" s="74">
        <v>0</v>
      </c>
      <c r="U179" s="74">
        <v>0</v>
      </c>
      <c r="V179" s="31">
        <f t="shared" ref="V179:V189" si="94">U179/$C$9</f>
        <v>0</v>
      </c>
      <c r="W179" s="69" t="s">
        <v>81</v>
      </c>
      <c r="X179" s="70">
        <v>0</v>
      </c>
      <c r="Y179" s="77">
        <v>0</v>
      </c>
      <c r="Z179" s="77">
        <v>0</v>
      </c>
      <c r="AA179" s="31">
        <f t="shared" ref="AA179:AA189" si="95">Z179/$C$9</f>
        <v>0</v>
      </c>
    </row>
    <row r="180" spans="1:27" ht="28.5" x14ac:dyDescent="0.2">
      <c r="A180" s="119"/>
      <c r="B180" s="36" t="s">
        <v>217</v>
      </c>
      <c r="C180" s="19"/>
      <c r="D180" s="19"/>
      <c r="E180" s="19"/>
      <c r="F180" s="19"/>
      <c r="G180" s="19"/>
      <c r="H180" s="32"/>
      <c r="I180" s="33"/>
      <c r="J180" s="34"/>
      <c r="K180" s="35"/>
      <c r="L180" s="35"/>
      <c r="M180" s="69" t="s">
        <v>81</v>
      </c>
      <c r="N180" s="70">
        <v>0</v>
      </c>
      <c r="O180" s="71">
        <v>0</v>
      </c>
      <c r="P180" s="72">
        <v>0</v>
      </c>
      <c r="Q180" s="31">
        <f t="shared" si="93"/>
        <v>0</v>
      </c>
      <c r="R180" s="69" t="s">
        <v>81</v>
      </c>
      <c r="S180" s="73">
        <v>0</v>
      </c>
      <c r="T180" s="74">
        <v>0</v>
      </c>
      <c r="U180" s="74">
        <v>0</v>
      </c>
      <c r="V180" s="31">
        <f t="shared" si="94"/>
        <v>0</v>
      </c>
      <c r="W180" s="69" t="s">
        <v>81</v>
      </c>
      <c r="X180" s="70">
        <v>0</v>
      </c>
      <c r="Y180" s="77">
        <v>0</v>
      </c>
      <c r="Z180" s="77">
        <v>0</v>
      </c>
      <c r="AA180" s="31">
        <f t="shared" si="95"/>
        <v>0</v>
      </c>
    </row>
    <row r="181" spans="1:27" ht="28.5" x14ac:dyDescent="0.2">
      <c r="A181" s="119"/>
      <c r="B181" s="36" t="s">
        <v>218</v>
      </c>
      <c r="C181" s="19"/>
      <c r="D181" s="19"/>
      <c r="E181" s="19"/>
      <c r="F181" s="19"/>
      <c r="G181" s="19"/>
      <c r="H181" s="32"/>
      <c r="I181" s="33"/>
      <c r="J181" s="34"/>
      <c r="K181" s="35"/>
      <c r="L181" s="35"/>
      <c r="M181" s="69" t="s">
        <v>81</v>
      </c>
      <c r="N181" s="70">
        <v>0</v>
      </c>
      <c r="O181" s="71">
        <v>0</v>
      </c>
      <c r="P181" s="72">
        <v>0</v>
      </c>
      <c r="Q181" s="31">
        <f t="shared" si="93"/>
        <v>0</v>
      </c>
      <c r="R181" s="69" t="s">
        <v>81</v>
      </c>
      <c r="S181" s="73">
        <v>0</v>
      </c>
      <c r="T181" s="74">
        <v>0</v>
      </c>
      <c r="U181" s="74">
        <v>0</v>
      </c>
      <c r="V181" s="31">
        <f t="shared" si="94"/>
        <v>0</v>
      </c>
      <c r="W181" s="69" t="s">
        <v>81</v>
      </c>
      <c r="X181" s="70">
        <v>0</v>
      </c>
      <c r="Y181" s="77">
        <v>0</v>
      </c>
      <c r="Z181" s="77">
        <v>0</v>
      </c>
      <c r="AA181" s="31">
        <f t="shared" si="95"/>
        <v>0</v>
      </c>
    </row>
    <row r="182" spans="1:27" ht="15" x14ac:dyDescent="0.2">
      <c r="A182" s="119"/>
      <c r="B182" s="36" t="s">
        <v>127</v>
      </c>
      <c r="C182" s="19"/>
      <c r="D182" s="19"/>
      <c r="E182" s="19"/>
      <c r="F182" s="19"/>
      <c r="G182" s="19"/>
      <c r="H182" s="32"/>
      <c r="I182" s="33"/>
      <c r="J182" s="34"/>
      <c r="K182" s="35"/>
      <c r="L182" s="35"/>
      <c r="M182" s="69" t="s">
        <v>81</v>
      </c>
      <c r="N182" s="70">
        <v>0</v>
      </c>
      <c r="O182" s="71">
        <v>0</v>
      </c>
      <c r="P182" s="72">
        <v>0</v>
      </c>
      <c r="Q182" s="31">
        <f t="shared" si="93"/>
        <v>0</v>
      </c>
      <c r="R182" s="69" t="s">
        <v>81</v>
      </c>
      <c r="S182" s="73">
        <v>0</v>
      </c>
      <c r="T182" s="74">
        <v>0</v>
      </c>
      <c r="U182" s="74">
        <v>0</v>
      </c>
      <c r="V182" s="31">
        <f t="shared" si="94"/>
        <v>0</v>
      </c>
      <c r="W182" s="69" t="s">
        <v>81</v>
      </c>
      <c r="X182" s="70">
        <v>0</v>
      </c>
      <c r="Y182" s="77">
        <v>0</v>
      </c>
      <c r="Z182" s="77">
        <v>0</v>
      </c>
      <c r="AA182" s="31">
        <f t="shared" si="95"/>
        <v>0</v>
      </c>
    </row>
    <row r="183" spans="1:27" ht="28.5" x14ac:dyDescent="0.2">
      <c r="A183" s="119"/>
      <c r="B183" s="36" t="s">
        <v>213</v>
      </c>
      <c r="C183" s="19"/>
      <c r="D183" s="19"/>
      <c r="E183" s="19"/>
      <c r="F183" s="19"/>
      <c r="G183" s="19"/>
      <c r="H183" s="32"/>
      <c r="I183" s="33"/>
      <c r="J183" s="34"/>
      <c r="K183" s="35"/>
      <c r="L183" s="35"/>
      <c r="M183" s="69" t="s">
        <v>81</v>
      </c>
      <c r="N183" s="70">
        <v>0</v>
      </c>
      <c r="O183" s="71">
        <v>0</v>
      </c>
      <c r="P183" s="72">
        <v>0</v>
      </c>
      <c r="Q183" s="31">
        <f t="shared" si="93"/>
        <v>0</v>
      </c>
      <c r="R183" s="69" t="s">
        <v>81</v>
      </c>
      <c r="S183" s="73">
        <v>0</v>
      </c>
      <c r="T183" s="74">
        <v>0</v>
      </c>
      <c r="U183" s="74">
        <v>0</v>
      </c>
      <c r="V183" s="31">
        <f t="shared" si="94"/>
        <v>0</v>
      </c>
      <c r="W183" s="69" t="s">
        <v>81</v>
      </c>
      <c r="X183" s="70">
        <v>0</v>
      </c>
      <c r="Y183" s="77">
        <v>0</v>
      </c>
      <c r="Z183" s="77">
        <v>0</v>
      </c>
      <c r="AA183" s="31">
        <f t="shared" si="95"/>
        <v>0</v>
      </c>
    </row>
    <row r="184" spans="1:27" ht="15" x14ac:dyDescent="0.2">
      <c r="A184" s="119"/>
      <c r="B184" s="36" t="s">
        <v>214</v>
      </c>
      <c r="C184" s="19"/>
      <c r="D184" s="19"/>
      <c r="E184" s="19"/>
      <c r="F184" s="19"/>
      <c r="G184" s="19"/>
      <c r="H184" s="32"/>
      <c r="I184" s="33"/>
      <c r="J184" s="34"/>
      <c r="K184" s="35"/>
      <c r="L184" s="35"/>
      <c r="M184" s="69" t="s">
        <v>81</v>
      </c>
      <c r="N184" s="70">
        <v>0</v>
      </c>
      <c r="O184" s="71">
        <v>0</v>
      </c>
      <c r="P184" s="72">
        <v>0</v>
      </c>
      <c r="Q184" s="31">
        <f t="shared" si="93"/>
        <v>0</v>
      </c>
      <c r="R184" s="69" t="s">
        <v>81</v>
      </c>
      <c r="S184" s="73">
        <v>0</v>
      </c>
      <c r="T184" s="74">
        <v>0</v>
      </c>
      <c r="U184" s="74">
        <v>0</v>
      </c>
      <c r="V184" s="31">
        <f t="shared" si="94"/>
        <v>0</v>
      </c>
      <c r="W184" s="69" t="s">
        <v>81</v>
      </c>
      <c r="X184" s="70">
        <v>0</v>
      </c>
      <c r="Y184" s="77">
        <v>0</v>
      </c>
      <c r="Z184" s="77">
        <v>0</v>
      </c>
      <c r="AA184" s="31">
        <f t="shared" si="95"/>
        <v>0</v>
      </c>
    </row>
    <row r="185" spans="1:27" ht="15" x14ac:dyDescent="0.2">
      <c r="A185" s="119"/>
      <c r="B185" s="36" t="s">
        <v>215</v>
      </c>
      <c r="C185" s="19"/>
      <c r="D185" s="19"/>
      <c r="E185" s="19"/>
      <c r="F185" s="19"/>
      <c r="G185" s="19"/>
      <c r="H185" s="32"/>
      <c r="I185" s="33"/>
      <c r="J185" s="34"/>
      <c r="K185" s="35"/>
      <c r="L185" s="35"/>
      <c r="M185" s="69" t="s">
        <v>81</v>
      </c>
      <c r="N185" s="70">
        <v>0</v>
      </c>
      <c r="O185" s="71">
        <v>0</v>
      </c>
      <c r="P185" s="72">
        <v>0</v>
      </c>
      <c r="Q185" s="31">
        <f t="shared" si="93"/>
        <v>0</v>
      </c>
      <c r="R185" s="69" t="s">
        <v>81</v>
      </c>
      <c r="S185" s="73">
        <v>0</v>
      </c>
      <c r="T185" s="74">
        <v>0</v>
      </c>
      <c r="U185" s="74">
        <v>0</v>
      </c>
      <c r="V185" s="31">
        <f t="shared" si="94"/>
        <v>0</v>
      </c>
      <c r="W185" s="69" t="s">
        <v>81</v>
      </c>
      <c r="X185" s="70">
        <v>0</v>
      </c>
      <c r="Y185" s="77">
        <v>0</v>
      </c>
      <c r="Z185" s="77">
        <v>0</v>
      </c>
      <c r="AA185" s="31">
        <f t="shared" si="95"/>
        <v>0</v>
      </c>
    </row>
    <row r="186" spans="1:27" ht="28.5" x14ac:dyDescent="0.2">
      <c r="A186" s="119"/>
      <c r="B186" s="36" t="s">
        <v>216</v>
      </c>
      <c r="C186" s="19"/>
      <c r="D186" s="19"/>
      <c r="E186" s="19"/>
      <c r="F186" s="19"/>
      <c r="G186" s="19"/>
      <c r="H186" s="32"/>
      <c r="I186" s="33"/>
      <c r="J186" s="34"/>
      <c r="K186" s="35"/>
      <c r="L186" s="35"/>
      <c r="M186" s="69" t="s">
        <v>81</v>
      </c>
      <c r="N186" s="70">
        <v>0</v>
      </c>
      <c r="O186" s="71">
        <v>0</v>
      </c>
      <c r="P186" s="72">
        <v>0</v>
      </c>
      <c r="Q186" s="31">
        <f t="shared" si="93"/>
        <v>0</v>
      </c>
      <c r="R186" s="69" t="s">
        <v>81</v>
      </c>
      <c r="S186" s="73">
        <v>0</v>
      </c>
      <c r="T186" s="74">
        <v>0</v>
      </c>
      <c r="U186" s="74">
        <v>0</v>
      </c>
      <c r="V186" s="31">
        <f t="shared" si="94"/>
        <v>0</v>
      </c>
      <c r="W186" s="69" t="s">
        <v>81</v>
      </c>
      <c r="X186" s="70">
        <v>0</v>
      </c>
      <c r="Y186" s="77">
        <v>0</v>
      </c>
      <c r="Z186" s="77">
        <v>0</v>
      </c>
      <c r="AA186" s="31">
        <f t="shared" si="95"/>
        <v>0</v>
      </c>
    </row>
    <row r="187" spans="1:27" ht="28.5" x14ac:dyDescent="0.2">
      <c r="A187" s="119"/>
      <c r="B187" s="36" t="s">
        <v>219</v>
      </c>
      <c r="C187" s="19"/>
      <c r="D187" s="19"/>
      <c r="E187" s="19"/>
      <c r="F187" s="19"/>
      <c r="G187" s="19"/>
      <c r="H187" s="32"/>
      <c r="I187" s="33"/>
      <c r="J187" s="34"/>
      <c r="K187" s="35"/>
      <c r="L187" s="35"/>
      <c r="M187" s="69" t="s">
        <v>81</v>
      </c>
      <c r="N187" s="70">
        <v>0</v>
      </c>
      <c r="O187" s="71">
        <v>0</v>
      </c>
      <c r="P187" s="72">
        <v>0</v>
      </c>
      <c r="Q187" s="31">
        <f t="shared" si="93"/>
        <v>0</v>
      </c>
      <c r="R187" s="69" t="s">
        <v>81</v>
      </c>
      <c r="S187" s="73">
        <v>0</v>
      </c>
      <c r="T187" s="74">
        <v>0</v>
      </c>
      <c r="U187" s="74">
        <v>0</v>
      </c>
      <c r="V187" s="31">
        <f t="shared" si="94"/>
        <v>0</v>
      </c>
      <c r="W187" s="69" t="s">
        <v>81</v>
      </c>
      <c r="X187" s="70">
        <v>0</v>
      </c>
      <c r="Y187" s="77">
        <v>0</v>
      </c>
      <c r="Z187" s="77">
        <v>0</v>
      </c>
      <c r="AA187" s="31">
        <f t="shared" si="95"/>
        <v>0</v>
      </c>
    </row>
    <row r="188" spans="1:27" ht="28.5" x14ac:dyDescent="0.2">
      <c r="A188" s="119"/>
      <c r="B188" s="36" t="s">
        <v>220</v>
      </c>
      <c r="C188" s="19"/>
      <c r="D188" s="19"/>
      <c r="E188" s="19"/>
      <c r="F188" s="19"/>
      <c r="G188" s="19"/>
      <c r="H188" s="32"/>
      <c r="I188" s="33"/>
      <c r="J188" s="34"/>
      <c r="K188" s="35"/>
      <c r="L188" s="35"/>
      <c r="M188" s="69" t="s">
        <v>81</v>
      </c>
      <c r="N188" s="70">
        <v>0</v>
      </c>
      <c r="O188" s="71">
        <v>0</v>
      </c>
      <c r="P188" s="72">
        <v>0</v>
      </c>
      <c r="Q188" s="31">
        <f t="shared" si="93"/>
        <v>0</v>
      </c>
      <c r="R188" s="69" t="s">
        <v>81</v>
      </c>
      <c r="S188" s="73">
        <v>0</v>
      </c>
      <c r="T188" s="74">
        <v>0</v>
      </c>
      <c r="U188" s="74">
        <v>0</v>
      </c>
      <c r="V188" s="31">
        <f t="shared" si="94"/>
        <v>0</v>
      </c>
      <c r="W188" s="69" t="s">
        <v>81</v>
      </c>
      <c r="X188" s="70">
        <v>0</v>
      </c>
      <c r="Y188" s="77">
        <v>0</v>
      </c>
      <c r="Z188" s="77">
        <v>0</v>
      </c>
      <c r="AA188" s="31">
        <f t="shared" si="95"/>
        <v>0</v>
      </c>
    </row>
    <row r="189" spans="1:27" ht="42.75" x14ac:dyDescent="0.2">
      <c r="A189" s="119"/>
      <c r="B189" s="36" t="s">
        <v>221</v>
      </c>
      <c r="C189" s="19"/>
      <c r="D189" s="19"/>
      <c r="E189" s="19"/>
      <c r="F189" s="19"/>
      <c r="G189" s="19"/>
      <c r="H189" s="32"/>
      <c r="I189" s="33"/>
      <c r="J189" s="34"/>
      <c r="K189" s="35"/>
      <c r="L189" s="35"/>
      <c r="M189" s="69" t="s">
        <v>81</v>
      </c>
      <c r="N189" s="70">
        <v>0</v>
      </c>
      <c r="O189" s="71">
        <v>0</v>
      </c>
      <c r="P189" s="72">
        <v>0</v>
      </c>
      <c r="Q189" s="31">
        <f t="shared" si="93"/>
        <v>0</v>
      </c>
      <c r="R189" s="69" t="s">
        <v>81</v>
      </c>
      <c r="S189" s="73">
        <v>0</v>
      </c>
      <c r="T189" s="74">
        <v>0</v>
      </c>
      <c r="U189" s="74">
        <v>0</v>
      </c>
      <c r="V189" s="31">
        <f t="shared" si="94"/>
        <v>0</v>
      </c>
      <c r="W189" s="69" t="s">
        <v>81</v>
      </c>
      <c r="X189" s="70">
        <v>0</v>
      </c>
      <c r="Y189" s="77">
        <v>0</v>
      </c>
      <c r="Z189" s="77">
        <v>0</v>
      </c>
      <c r="AA189" s="31">
        <f t="shared" si="95"/>
        <v>0</v>
      </c>
    </row>
    <row r="190" spans="1:27" ht="26.25" customHeight="1" x14ac:dyDescent="0.2">
      <c r="A190" s="146" t="s">
        <v>251</v>
      </c>
      <c r="B190" s="146"/>
      <c r="C190" s="146"/>
      <c r="D190" s="146"/>
      <c r="E190" s="146"/>
      <c r="F190" s="75"/>
      <c r="G190" s="95"/>
      <c r="H190" s="147"/>
      <c r="I190" s="148"/>
      <c r="J190" s="149"/>
      <c r="K190" s="76"/>
      <c r="L190" s="97"/>
      <c r="M190" s="147"/>
      <c r="N190" s="148"/>
      <c r="O190" s="149"/>
      <c r="P190" s="60">
        <f>SUM(P179:P189)</f>
        <v>0</v>
      </c>
      <c r="Q190" s="60">
        <f>SUM(Q179:Q189)</f>
        <v>0</v>
      </c>
      <c r="R190" s="147"/>
      <c r="S190" s="148"/>
      <c r="T190" s="149"/>
      <c r="U190" s="62">
        <f>SUM(U179:U189)</f>
        <v>0</v>
      </c>
      <c r="V190" s="62">
        <f>SUM(V179:V189)</f>
        <v>0</v>
      </c>
      <c r="W190" s="159"/>
      <c r="X190" s="159"/>
      <c r="Y190" s="159"/>
      <c r="Z190" s="101">
        <f>SUM(Z179:Z189)</f>
        <v>0</v>
      </c>
      <c r="AA190" s="101">
        <f>SUM(AA179:AA189)</f>
        <v>0</v>
      </c>
    </row>
    <row r="191" spans="1:27" x14ac:dyDescent="0.2">
      <c r="A191" s="2"/>
      <c r="W191" s="109"/>
      <c r="X191" s="110"/>
      <c r="Y191" s="111"/>
      <c r="Z191" s="112"/>
      <c r="AA191" s="108"/>
    </row>
    <row r="192" spans="1:27" x14ac:dyDescent="0.2">
      <c r="A192" s="2"/>
      <c r="W192" s="85"/>
      <c r="X192" s="86"/>
      <c r="Y192" s="87"/>
      <c r="Z192" s="12"/>
      <c r="AA192" s="12"/>
    </row>
    <row r="193" spans="1:27" x14ac:dyDescent="0.2">
      <c r="A193" s="2"/>
      <c r="W193" s="85"/>
      <c r="X193" s="86"/>
      <c r="Y193" s="87"/>
      <c r="Z193" s="12"/>
      <c r="AA193" s="12"/>
    </row>
    <row r="194" spans="1:27" x14ac:dyDescent="0.2">
      <c r="A194" s="2"/>
      <c r="W194" s="102"/>
      <c r="X194" s="103"/>
      <c r="Y194" s="104"/>
      <c r="Z194" s="105"/>
      <c r="AA194" s="105"/>
    </row>
    <row r="195" spans="1:27" ht="18.600000000000001" customHeight="1" x14ac:dyDescent="0.2">
      <c r="A195" s="117">
        <v>4</v>
      </c>
      <c r="B195" s="15" t="s">
        <v>49</v>
      </c>
      <c r="C195" s="152" t="s">
        <v>22</v>
      </c>
      <c r="D195" s="153"/>
      <c r="E195" s="153"/>
      <c r="F195" s="153"/>
      <c r="G195" s="154"/>
      <c r="H195" s="143" t="s">
        <v>130</v>
      </c>
      <c r="I195" s="144"/>
      <c r="J195" s="144"/>
      <c r="K195" s="144"/>
      <c r="L195" s="145"/>
      <c r="M195" s="152" t="s">
        <v>45</v>
      </c>
      <c r="N195" s="153"/>
      <c r="O195" s="153"/>
      <c r="P195" s="153"/>
      <c r="Q195" s="154"/>
      <c r="R195" s="143" t="s">
        <v>10</v>
      </c>
      <c r="S195" s="144"/>
      <c r="T195" s="144"/>
      <c r="U195" s="144"/>
      <c r="V195" s="145"/>
      <c r="W195" s="155" t="s">
        <v>203</v>
      </c>
      <c r="X195" s="156"/>
      <c r="Y195" s="156"/>
      <c r="Z195" s="156"/>
      <c r="AA195" s="157"/>
    </row>
    <row r="196" spans="1:27" ht="30" x14ac:dyDescent="0.2">
      <c r="A196" s="17" t="s">
        <v>131</v>
      </c>
      <c r="B196" s="17" t="s">
        <v>134</v>
      </c>
      <c r="C196" s="60" t="s">
        <v>133</v>
      </c>
      <c r="D196" s="60" t="s">
        <v>154</v>
      </c>
      <c r="E196" s="60" t="s">
        <v>132</v>
      </c>
      <c r="F196" s="60" t="s">
        <v>138</v>
      </c>
      <c r="G196" s="60" t="s">
        <v>249</v>
      </c>
      <c r="H196" s="62" t="s">
        <v>133</v>
      </c>
      <c r="I196" s="62" t="s">
        <v>154</v>
      </c>
      <c r="J196" s="62" t="s">
        <v>132</v>
      </c>
      <c r="K196" s="62" t="s">
        <v>138</v>
      </c>
      <c r="L196" s="62" t="s">
        <v>249</v>
      </c>
      <c r="M196" s="60" t="s">
        <v>133</v>
      </c>
      <c r="N196" s="60" t="s">
        <v>154</v>
      </c>
      <c r="O196" s="60" t="s">
        <v>132</v>
      </c>
      <c r="P196" s="60" t="s">
        <v>138</v>
      </c>
      <c r="Q196" s="60" t="s">
        <v>249</v>
      </c>
      <c r="R196" s="62" t="s">
        <v>133</v>
      </c>
      <c r="S196" s="62" t="s">
        <v>154</v>
      </c>
      <c r="T196" s="62" t="s">
        <v>132</v>
      </c>
      <c r="U196" s="62" t="s">
        <v>138</v>
      </c>
      <c r="V196" s="96" t="s">
        <v>249</v>
      </c>
      <c r="W196" s="60" t="s">
        <v>133</v>
      </c>
      <c r="X196" s="60" t="s">
        <v>154</v>
      </c>
      <c r="Y196" s="60" t="s">
        <v>132</v>
      </c>
      <c r="Z196" s="60" t="s">
        <v>138</v>
      </c>
      <c r="AA196" s="60" t="s">
        <v>249</v>
      </c>
    </row>
    <row r="197" spans="1:27" x14ac:dyDescent="0.2">
      <c r="A197" s="119"/>
      <c r="B197" s="36" t="s">
        <v>65</v>
      </c>
      <c r="C197" s="28" t="s">
        <v>81</v>
      </c>
      <c r="D197" s="29">
        <v>0</v>
      </c>
      <c r="E197" s="30">
        <v>0</v>
      </c>
      <c r="F197" s="31">
        <f>D197*E197</f>
        <v>0</v>
      </c>
      <c r="G197" s="31">
        <f t="shared" ref="G197:G201" si="96">F197/$C$9</f>
        <v>0</v>
      </c>
      <c r="H197" s="28" t="s">
        <v>81</v>
      </c>
      <c r="I197" s="29">
        <v>0</v>
      </c>
      <c r="J197" s="30">
        <v>0</v>
      </c>
      <c r="K197" s="31">
        <f t="shared" ref="K197:K207" si="97">I197*J197</f>
        <v>0</v>
      </c>
      <c r="L197" s="31">
        <f t="shared" ref="L197:L207" si="98">K197/$C$9</f>
        <v>0</v>
      </c>
      <c r="M197" s="28" t="s">
        <v>81</v>
      </c>
      <c r="N197" s="29">
        <v>0</v>
      </c>
      <c r="O197" s="30">
        <v>0</v>
      </c>
      <c r="P197" s="31">
        <f t="shared" ref="P197:P208" si="99">N197*O197</f>
        <v>0</v>
      </c>
      <c r="Q197" s="31">
        <f t="shared" ref="Q197:Q208" si="100">P197/$C$9</f>
        <v>0</v>
      </c>
      <c r="R197" s="28" t="s">
        <v>81</v>
      </c>
      <c r="S197" s="29">
        <v>0</v>
      </c>
      <c r="T197" s="30">
        <v>0</v>
      </c>
      <c r="U197" s="31">
        <f>S197*T197</f>
        <v>0</v>
      </c>
      <c r="V197" s="31">
        <f t="shared" ref="V197:V201" si="101">U197/$C$9</f>
        <v>0</v>
      </c>
      <c r="W197" s="28" t="s">
        <v>81</v>
      </c>
      <c r="X197" s="29">
        <v>0</v>
      </c>
      <c r="Y197" s="30">
        <v>0</v>
      </c>
      <c r="Z197" s="31">
        <f>X197*Y197</f>
        <v>0</v>
      </c>
      <c r="AA197" s="31">
        <f t="shared" ref="AA197:AA201" si="102">Z197/$C$9</f>
        <v>0</v>
      </c>
    </row>
    <row r="198" spans="1:27" x14ac:dyDescent="0.2">
      <c r="A198" s="119"/>
      <c r="B198" s="36" t="s">
        <v>24</v>
      </c>
      <c r="C198" s="28" t="s">
        <v>81</v>
      </c>
      <c r="D198" s="29">
        <v>0</v>
      </c>
      <c r="E198" s="30">
        <v>0</v>
      </c>
      <c r="F198" s="31">
        <f>D198*E198</f>
        <v>0</v>
      </c>
      <c r="G198" s="31">
        <f t="shared" si="96"/>
        <v>0</v>
      </c>
      <c r="H198" s="28" t="s">
        <v>81</v>
      </c>
      <c r="I198" s="29">
        <v>0</v>
      </c>
      <c r="J198" s="30">
        <v>0</v>
      </c>
      <c r="K198" s="31">
        <f t="shared" si="97"/>
        <v>0</v>
      </c>
      <c r="L198" s="31">
        <f t="shared" si="98"/>
        <v>0</v>
      </c>
      <c r="M198" s="28" t="s">
        <v>81</v>
      </c>
      <c r="N198" s="29">
        <v>0</v>
      </c>
      <c r="O198" s="30">
        <v>0</v>
      </c>
      <c r="P198" s="31">
        <f t="shared" si="99"/>
        <v>0</v>
      </c>
      <c r="Q198" s="31">
        <f t="shared" si="100"/>
        <v>0</v>
      </c>
      <c r="R198" s="28" t="s">
        <v>81</v>
      </c>
      <c r="S198" s="29">
        <v>0</v>
      </c>
      <c r="T198" s="30">
        <v>0</v>
      </c>
      <c r="U198" s="31">
        <f>S198*T198</f>
        <v>0</v>
      </c>
      <c r="V198" s="31">
        <f t="shared" si="101"/>
        <v>0</v>
      </c>
      <c r="W198" s="28" t="s">
        <v>81</v>
      </c>
      <c r="X198" s="29">
        <v>0</v>
      </c>
      <c r="Y198" s="30">
        <v>0</v>
      </c>
      <c r="Z198" s="31">
        <f>X198*Y198</f>
        <v>0</v>
      </c>
      <c r="AA198" s="31">
        <f t="shared" si="102"/>
        <v>0</v>
      </c>
    </row>
    <row r="199" spans="1:27" x14ac:dyDescent="0.2">
      <c r="A199" s="119"/>
      <c r="B199" s="36" t="s">
        <v>55</v>
      </c>
      <c r="C199" s="28" t="s">
        <v>81</v>
      </c>
      <c r="D199" s="29">
        <v>0</v>
      </c>
      <c r="E199" s="30">
        <v>0</v>
      </c>
      <c r="F199" s="31">
        <f>D199*E199</f>
        <v>0</v>
      </c>
      <c r="G199" s="31">
        <f t="shared" si="96"/>
        <v>0</v>
      </c>
      <c r="H199" s="28" t="s">
        <v>81</v>
      </c>
      <c r="I199" s="29">
        <v>0</v>
      </c>
      <c r="J199" s="30">
        <v>0</v>
      </c>
      <c r="K199" s="31">
        <f t="shared" si="97"/>
        <v>0</v>
      </c>
      <c r="L199" s="31">
        <f t="shared" si="98"/>
        <v>0</v>
      </c>
      <c r="M199" s="28" t="s">
        <v>81</v>
      </c>
      <c r="N199" s="29">
        <v>0</v>
      </c>
      <c r="O199" s="30">
        <v>0</v>
      </c>
      <c r="P199" s="31">
        <f t="shared" si="99"/>
        <v>0</v>
      </c>
      <c r="Q199" s="31">
        <f t="shared" si="100"/>
        <v>0</v>
      </c>
      <c r="R199" s="28" t="s">
        <v>81</v>
      </c>
      <c r="S199" s="29">
        <v>0</v>
      </c>
      <c r="T199" s="30">
        <v>0</v>
      </c>
      <c r="U199" s="31">
        <f>S199*T199</f>
        <v>0</v>
      </c>
      <c r="V199" s="31">
        <f t="shared" si="101"/>
        <v>0</v>
      </c>
      <c r="W199" s="28" t="s">
        <v>81</v>
      </c>
      <c r="X199" s="29">
        <v>0</v>
      </c>
      <c r="Y199" s="30">
        <v>0</v>
      </c>
      <c r="Z199" s="31">
        <f>X199*Y199</f>
        <v>0</v>
      </c>
      <c r="AA199" s="31">
        <f t="shared" si="102"/>
        <v>0</v>
      </c>
    </row>
    <row r="200" spans="1:27" x14ac:dyDescent="0.2">
      <c r="A200" s="119"/>
      <c r="B200" s="48" t="s">
        <v>153</v>
      </c>
      <c r="C200" s="28" t="s">
        <v>81</v>
      </c>
      <c r="D200" s="29">
        <v>0</v>
      </c>
      <c r="E200" s="30">
        <v>0</v>
      </c>
      <c r="F200" s="31">
        <f>D200*E200</f>
        <v>0</v>
      </c>
      <c r="G200" s="31">
        <f t="shared" si="96"/>
        <v>0</v>
      </c>
      <c r="H200" s="28" t="s">
        <v>81</v>
      </c>
      <c r="I200" s="29">
        <v>0</v>
      </c>
      <c r="J200" s="30">
        <v>0</v>
      </c>
      <c r="K200" s="31">
        <f t="shared" si="97"/>
        <v>0</v>
      </c>
      <c r="L200" s="31">
        <f t="shared" si="98"/>
        <v>0</v>
      </c>
      <c r="M200" s="28" t="s">
        <v>81</v>
      </c>
      <c r="N200" s="29">
        <v>0</v>
      </c>
      <c r="O200" s="30">
        <v>0</v>
      </c>
      <c r="P200" s="31">
        <f t="shared" si="99"/>
        <v>0</v>
      </c>
      <c r="Q200" s="31">
        <f t="shared" si="100"/>
        <v>0</v>
      </c>
      <c r="R200" s="28" t="s">
        <v>81</v>
      </c>
      <c r="S200" s="29">
        <v>0</v>
      </c>
      <c r="T200" s="30">
        <v>0</v>
      </c>
      <c r="U200" s="31">
        <f>S200*T200</f>
        <v>0</v>
      </c>
      <c r="V200" s="31">
        <f t="shared" si="101"/>
        <v>0</v>
      </c>
      <c r="W200" s="28" t="s">
        <v>81</v>
      </c>
      <c r="X200" s="29">
        <v>0</v>
      </c>
      <c r="Y200" s="30">
        <v>0</v>
      </c>
      <c r="Z200" s="31">
        <f>X200*Y200</f>
        <v>0</v>
      </c>
      <c r="AA200" s="31">
        <f t="shared" si="102"/>
        <v>0</v>
      </c>
    </row>
    <row r="201" spans="1:27" x14ac:dyDescent="0.2">
      <c r="A201" s="119"/>
      <c r="B201" s="36" t="s">
        <v>119</v>
      </c>
      <c r="C201" s="28" t="s">
        <v>81</v>
      </c>
      <c r="D201" s="29">
        <v>0</v>
      </c>
      <c r="E201" s="30">
        <v>0</v>
      </c>
      <c r="F201" s="31">
        <f>D201*E201</f>
        <v>0</v>
      </c>
      <c r="G201" s="31">
        <f t="shared" si="96"/>
        <v>0</v>
      </c>
      <c r="H201" s="28" t="s">
        <v>81</v>
      </c>
      <c r="I201" s="29">
        <v>0</v>
      </c>
      <c r="J201" s="30">
        <v>0</v>
      </c>
      <c r="K201" s="31">
        <f t="shared" si="97"/>
        <v>0</v>
      </c>
      <c r="L201" s="31">
        <f t="shared" si="98"/>
        <v>0</v>
      </c>
      <c r="M201" s="28" t="s">
        <v>81</v>
      </c>
      <c r="N201" s="29">
        <v>0</v>
      </c>
      <c r="O201" s="30">
        <v>0</v>
      </c>
      <c r="P201" s="31">
        <f t="shared" si="99"/>
        <v>0</v>
      </c>
      <c r="Q201" s="31">
        <f t="shared" si="100"/>
        <v>0</v>
      </c>
      <c r="R201" s="28" t="s">
        <v>81</v>
      </c>
      <c r="S201" s="29">
        <v>0</v>
      </c>
      <c r="T201" s="30">
        <v>0</v>
      </c>
      <c r="U201" s="31">
        <f>S201*T201</f>
        <v>0</v>
      </c>
      <c r="V201" s="31">
        <f t="shared" si="101"/>
        <v>0</v>
      </c>
      <c r="W201" s="28" t="s">
        <v>81</v>
      </c>
      <c r="X201" s="29">
        <v>0</v>
      </c>
      <c r="Y201" s="30">
        <v>0</v>
      </c>
      <c r="Z201" s="31">
        <f>X201*Y201</f>
        <v>0</v>
      </c>
      <c r="AA201" s="31">
        <f t="shared" si="102"/>
        <v>0</v>
      </c>
    </row>
    <row r="202" spans="1:27" s="7" customFormat="1" ht="15" x14ac:dyDescent="0.2">
      <c r="A202" s="119"/>
      <c r="B202" s="36" t="s">
        <v>160</v>
      </c>
      <c r="C202" s="19"/>
      <c r="D202" s="19"/>
      <c r="E202" s="19"/>
      <c r="F202" s="19"/>
      <c r="G202" s="19"/>
      <c r="H202" s="28" t="s">
        <v>81</v>
      </c>
      <c r="I202" s="29">
        <v>0</v>
      </c>
      <c r="J202" s="30">
        <v>0</v>
      </c>
      <c r="K202" s="31">
        <f t="shared" si="97"/>
        <v>0</v>
      </c>
      <c r="L202" s="31">
        <f t="shared" si="98"/>
        <v>0</v>
      </c>
      <c r="M202" s="28" t="s">
        <v>81</v>
      </c>
      <c r="N202" s="29">
        <v>0</v>
      </c>
      <c r="O202" s="30">
        <v>0</v>
      </c>
      <c r="P202" s="31">
        <f t="shared" si="99"/>
        <v>0</v>
      </c>
      <c r="Q202" s="31">
        <f t="shared" si="100"/>
        <v>0</v>
      </c>
      <c r="R202" s="19"/>
      <c r="S202" s="19"/>
      <c r="T202" s="19"/>
      <c r="U202" s="19"/>
      <c r="V202" s="24"/>
      <c r="W202" s="19"/>
      <c r="X202" s="19"/>
      <c r="Y202" s="19"/>
      <c r="Z202" s="19"/>
      <c r="AA202" s="19"/>
    </row>
    <row r="203" spans="1:27" ht="15" x14ac:dyDescent="0.2">
      <c r="A203" s="119"/>
      <c r="B203" s="43" t="s">
        <v>191</v>
      </c>
      <c r="C203" s="19"/>
      <c r="D203" s="19"/>
      <c r="E203" s="19"/>
      <c r="F203" s="19"/>
      <c r="G203" s="19"/>
      <c r="H203" s="28" t="s">
        <v>81</v>
      </c>
      <c r="I203" s="29">
        <v>0</v>
      </c>
      <c r="J203" s="30">
        <v>0</v>
      </c>
      <c r="K203" s="31">
        <f t="shared" si="97"/>
        <v>0</v>
      </c>
      <c r="L203" s="31">
        <f t="shared" si="98"/>
        <v>0</v>
      </c>
      <c r="M203" s="28" t="s">
        <v>81</v>
      </c>
      <c r="N203" s="29">
        <v>0</v>
      </c>
      <c r="O203" s="30">
        <v>0</v>
      </c>
      <c r="P203" s="31">
        <f t="shared" si="99"/>
        <v>0</v>
      </c>
      <c r="Q203" s="31">
        <f t="shared" si="100"/>
        <v>0</v>
      </c>
      <c r="R203" s="19"/>
      <c r="S203" s="19"/>
      <c r="T203" s="19"/>
      <c r="U203" s="19"/>
      <c r="V203" s="24"/>
      <c r="W203" s="19"/>
      <c r="X203" s="19"/>
      <c r="Y203" s="19"/>
      <c r="Z203" s="19"/>
      <c r="AA203" s="19"/>
    </row>
    <row r="204" spans="1:27" ht="15" x14ac:dyDescent="0.2">
      <c r="A204" s="119"/>
      <c r="B204" s="36" t="s">
        <v>192</v>
      </c>
      <c r="C204" s="19"/>
      <c r="D204" s="19"/>
      <c r="E204" s="19"/>
      <c r="F204" s="19"/>
      <c r="G204" s="19"/>
      <c r="H204" s="28" t="s">
        <v>81</v>
      </c>
      <c r="I204" s="29">
        <v>0</v>
      </c>
      <c r="J204" s="30">
        <v>0</v>
      </c>
      <c r="K204" s="31">
        <f t="shared" si="97"/>
        <v>0</v>
      </c>
      <c r="L204" s="31">
        <f t="shared" si="98"/>
        <v>0</v>
      </c>
      <c r="M204" s="28" t="s">
        <v>81</v>
      </c>
      <c r="N204" s="29">
        <v>0</v>
      </c>
      <c r="O204" s="30">
        <v>0</v>
      </c>
      <c r="P204" s="31">
        <f t="shared" si="99"/>
        <v>0</v>
      </c>
      <c r="Q204" s="31">
        <f t="shared" si="100"/>
        <v>0</v>
      </c>
      <c r="R204" s="19"/>
      <c r="S204" s="19"/>
      <c r="T204" s="19"/>
      <c r="U204" s="19"/>
      <c r="V204" s="24"/>
      <c r="W204" s="19"/>
      <c r="X204" s="19"/>
      <c r="Y204" s="19"/>
      <c r="Z204" s="19"/>
      <c r="AA204" s="19"/>
    </row>
    <row r="205" spans="1:27" ht="15" x14ac:dyDescent="0.2">
      <c r="A205" s="119"/>
      <c r="B205" s="36" t="s">
        <v>9</v>
      </c>
      <c r="C205" s="19"/>
      <c r="D205" s="19"/>
      <c r="E205" s="19"/>
      <c r="F205" s="19"/>
      <c r="G205" s="19"/>
      <c r="H205" s="28" t="s">
        <v>81</v>
      </c>
      <c r="I205" s="29">
        <v>0</v>
      </c>
      <c r="J205" s="30">
        <v>0</v>
      </c>
      <c r="K205" s="31">
        <f t="shared" si="97"/>
        <v>0</v>
      </c>
      <c r="L205" s="31">
        <f t="shared" si="98"/>
        <v>0</v>
      </c>
      <c r="M205" s="28" t="s">
        <v>81</v>
      </c>
      <c r="N205" s="29">
        <v>0</v>
      </c>
      <c r="O205" s="30">
        <v>0</v>
      </c>
      <c r="P205" s="31">
        <f t="shared" si="99"/>
        <v>0</v>
      </c>
      <c r="Q205" s="31">
        <f t="shared" si="100"/>
        <v>0</v>
      </c>
      <c r="R205" s="19"/>
      <c r="S205" s="19"/>
      <c r="T205" s="19"/>
      <c r="U205" s="19"/>
      <c r="V205" s="24"/>
      <c r="W205" s="19"/>
      <c r="X205" s="19"/>
      <c r="Y205" s="19"/>
      <c r="Z205" s="19"/>
      <c r="AA205" s="19"/>
    </row>
    <row r="206" spans="1:27" ht="15" x14ac:dyDescent="0.2">
      <c r="A206" s="119"/>
      <c r="B206" s="36" t="s">
        <v>102</v>
      </c>
      <c r="C206" s="19"/>
      <c r="D206" s="19"/>
      <c r="E206" s="19"/>
      <c r="F206" s="19"/>
      <c r="G206" s="19"/>
      <c r="H206" s="28" t="s">
        <v>81</v>
      </c>
      <c r="I206" s="29">
        <v>0</v>
      </c>
      <c r="J206" s="30">
        <v>0</v>
      </c>
      <c r="K206" s="31">
        <f t="shared" si="97"/>
        <v>0</v>
      </c>
      <c r="L206" s="31">
        <f t="shared" si="98"/>
        <v>0</v>
      </c>
      <c r="M206" s="28" t="s">
        <v>81</v>
      </c>
      <c r="N206" s="29">
        <v>0</v>
      </c>
      <c r="O206" s="30">
        <v>0</v>
      </c>
      <c r="P206" s="31">
        <f t="shared" si="99"/>
        <v>0</v>
      </c>
      <c r="Q206" s="31">
        <f t="shared" si="100"/>
        <v>0</v>
      </c>
      <c r="R206" s="19"/>
      <c r="S206" s="19"/>
      <c r="T206" s="19"/>
      <c r="U206" s="19"/>
      <c r="V206" s="24"/>
      <c r="W206" s="19"/>
      <c r="X206" s="19"/>
      <c r="Y206" s="19"/>
      <c r="Z206" s="19"/>
      <c r="AA206" s="19"/>
    </row>
    <row r="207" spans="1:27" ht="15" x14ac:dyDescent="0.2">
      <c r="A207" s="119"/>
      <c r="B207" s="36" t="s">
        <v>101</v>
      </c>
      <c r="C207" s="19"/>
      <c r="D207" s="19"/>
      <c r="E207" s="19"/>
      <c r="F207" s="19"/>
      <c r="G207" s="19"/>
      <c r="H207" s="28" t="s">
        <v>81</v>
      </c>
      <c r="I207" s="29">
        <v>0</v>
      </c>
      <c r="J207" s="30">
        <v>0</v>
      </c>
      <c r="K207" s="31">
        <f t="shared" si="97"/>
        <v>0</v>
      </c>
      <c r="L207" s="31">
        <f t="shared" si="98"/>
        <v>0</v>
      </c>
      <c r="M207" s="28" t="s">
        <v>81</v>
      </c>
      <c r="N207" s="29">
        <v>0</v>
      </c>
      <c r="O207" s="30">
        <v>0</v>
      </c>
      <c r="P207" s="31">
        <f t="shared" si="99"/>
        <v>0</v>
      </c>
      <c r="Q207" s="31">
        <f t="shared" si="100"/>
        <v>0</v>
      </c>
      <c r="R207" s="19"/>
      <c r="S207" s="19"/>
      <c r="T207" s="19"/>
      <c r="U207" s="19"/>
      <c r="V207" s="24"/>
      <c r="W207" s="19"/>
      <c r="X207" s="19"/>
      <c r="Y207" s="19"/>
      <c r="Z207" s="19"/>
      <c r="AA207" s="19"/>
    </row>
    <row r="208" spans="1:27" ht="15" x14ac:dyDescent="0.2">
      <c r="A208" s="119"/>
      <c r="B208" s="36" t="s">
        <v>66</v>
      </c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28" t="s">
        <v>81</v>
      </c>
      <c r="N208" s="29">
        <v>0</v>
      </c>
      <c r="O208" s="30">
        <v>0</v>
      </c>
      <c r="P208" s="31">
        <f t="shared" si="99"/>
        <v>0</v>
      </c>
      <c r="Q208" s="31">
        <f t="shared" si="100"/>
        <v>0</v>
      </c>
      <c r="R208" s="19"/>
      <c r="S208" s="19"/>
      <c r="T208" s="19"/>
      <c r="U208" s="19"/>
      <c r="V208" s="24"/>
      <c r="W208" s="19"/>
      <c r="X208" s="19"/>
      <c r="Y208" s="19"/>
      <c r="Z208" s="19"/>
      <c r="AA208" s="19"/>
    </row>
    <row r="209" spans="1:27" ht="28.9" customHeight="1" x14ac:dyDescent="0.2">
      <c r="A209" s="146" t="s">
        <v>161</v>
      </c>
      <c r="B209" s="146"/>
      <c r="C209" s="146"/>
      <c r="D209" s="146"/>
      <c r="E209" s="146"/>
      <c r="F209" s="61">
        <f>SUM(F197:F201)</f>
        <v>0</v>
      </c>
      <c r="G209" s="61">
        <f>SUM(G197:G201)</f>
        <v>0</v>
      </c>
      <c r="H209" s="147"/>
      <c r="I209" s="148"/>
      <c r="J209" s="149"/>
      <c r="K209" s="62">
        <f>SUM(K197:K207)</f>
        <v>0</v>
      </c>
      <c r="L209" s="62">
        <f>SUM(L197:L207)</f>
        <v>0</v>
      </c>
      <c r="M209" s="147"/>
      <c r="N209" s="148"/>
      <c r="O209" s="149"/>
      <c r="P209" s="60">
        <f>SUM(P197:P208)</f>
        <v>0</v>
      </c>
      <c r="Q209" s="60">
        <f>SUM(Q197:Q208)</f>
        <v>0</v>
      </c>
      <c r="R209" s="147"/>
      <c r="S209" s="148"/>
      <c r="T209" s="149"/>
      <c r="U209" s="62">
        <f>SUM(U197:U201)</f>
        <v>0</v>
      </c>
      <c r="V209" s="62">
        <f>SUM(V197:V201)</f>
        <v>0</v>
      </c>
      <c r="W209" s="159"/>
      <c r="X209" s="159"/>
      <c r="Y209" s="159"/>
      <c r="Z209" s="101">
        <f>SUM(Z197:Z201)</f>
        <v>0</v>
      </c>
      <c r="AA209" s="101">
        <f>SUM(AA197:AA201)</f>
        <v>0</v>
      </c>
    </row>
    <row r="210" spans="1:27" x14ac:dyDescent="0.2">
      <c r="A210" s="2"/>
      <c r="W210" s="85"/>
      <c r="X210" s="86"/>
      <c r="Y210" s="87"/>
      <c r="Z210" s="12"/>
      <c r="AA210" s="12"/>
    </row>
    <row r="211" spans="1:27" x14ac:dyDescent="0.2">
      <c r="A211" s="2"/>
      <c r="W211" s="85"/>
      <c r="X211" s="86"/>
      <c r="Y211" s="87"/>
      <c r="Z211" s="12"/>
      <c r="AA211" s="12"/>
    </row>
    <row r="212" spans="1:27" ht="19.149999999999999" customHeight="1" x14ac:dyDescent="0.2">
      <c r="A212" s="117">
        <v>5</v>
      </c>
      <c r="B212" s="15" t="s">
        <v>195</v>
      </c>
      <c r="C212" s="152" t="s">
        <v>22</v>
      </c>
      <c r="D212" s="153"/>
      <c r="E212" s="153"/>
      <c r="F212" s="153"/>
      <c r="G212" s="154"/>
      <c r="H212" s="143" t="s">
        <v>130</v>
      </c>
      <c r="I212" s="144"/>
      <c r="J212" s="144"/>
      <c r="K212" s="144"/>
      <c r="L212" s="145"/>
      <c r="M212" s="152" t="s">
        <v>45</v>
      </c>
      <c r="N212" s="153"/>
      <c r="O212" s="153"/>
      <c r="P212" s="153"/>
      <c r="Q212" s="154"/>
      <c r="R212" s="143" t="s">
        <v>10</v>
      </c>
      <c r="S212" s="144"/>
      <c r="T212" s="144"/>
      <c r="U212" s="144"/>
      <c r="V212" s="145"/>
      <c r="W212" s="155" t="s">
        <v>203</v>
      </c>
      <c r="X212" s="156"/>
      <c r="Y212" s="156"/>
      <c r="Z212" s="156"/>
      <c r="AA212" s="157"/>
    </row>
    <row r="213" spans="1:27" ht="30" x14ac:dyDescent="0.2">
      <c r="A213" s="17" t="s">
        <v>131</v>
      </c>
      <c r="B213" s="17" t="s">
        <v>134</v>
      </c>
      <c r="C213" s="60" t="s">
        <v>133</v>
      </c>
      <c r="D213" s="60" t="s">
        <v>154</v>
      </c>
      <c r="E213" s="60" t="s">
        <v>132</v>
      </c>
      <c r="F213" s="60" t="s">
        <v>138</v>
      </c>
      <c r="G213" s="60" t="s">
        <v>249</v>
      </c>
      <c r="H213" s="62" t="s">
        <v>133</v>
      </c>
      <c r="I213" s="62" t="s">
        <v>154</v>
      </c>
      <c r="J213" s="62" t="s">
        <v>132</v>
      </c>
      <c r="K213" s="62" t="s">
        <v>138</v>
      </c>
      <c r="L213" s="62" t="s">
        <v>249</v>
      </c>
      <c r="M213" s="60" t="s">
        <v>133</v>
      </c>
      <c r="N213" s="60" t="s">
        <v>154</v>
      </c>
      <c r="O213" s="60" t="s">
        <v>132</v>
      </c>
      <c r="P213" s="60" t="s">
        <v>138</v>
      </c>
      <c r="Q213" s="60" t="s">
        <v>249</v>
      </c>
      <c r="R213" s="62" t="s">
        <v>133</v>
      </c>
      <c r="S213" s="62" t="s">
        <v>154</v>
      </c>
      <c r="T213" s="62" t="s">
        <v>132</v>
      </c>
      <c r="U213" s="62" t="s">
        <v>138</v>
      </c>
      <c r="V213" s="96" t="s">
        <v>249</v>
      </c>
      <c r="W213" s="60" t="s">
        <v>133</v>
      </c>
      <c r="X213" s="60" t="s">
        <v>154</v>
      </c>
      <c r="Y213" s="60" t="s">
        <v>132</v>
      </c>
      <c r="Z213" s="60" t="s">
        <v>138</v>
      </c>
      <c r="AA213" s="60" t="s">
        <v>249</v>
      </c>
    </row>
    <row r="214" spans="1:27" x14ac:dyDescent="0.2">
      <c r="A214" s="121" t="s">
        <v>222</v>
      </c>
      <c r="B214" s="21" t="s">
        <v>197</v>
      </c>
      <c r="C214" s="39"/>
      <c r="D214" s="41"/>
      <c r="E214" s="42"/>
      <c r="F214" s="44"/>
      <c r="G214" s="44"/>
      <c r="H214" s="39"/>
      <c r="I214" s="41"/>
      <c r="J214" s="42"/>
      <c r="K214" s="44"/>
      <c r="L214" s="44"/>
      <c r="M214" s="39"/>
      <c r="N214" s="41"/>
      <c r="O214" s="42"/>
      <c r="P214" s="42"/>
      <c r="Q214" s="42"/>
      <c r="R214" s="39"/>
      <c r="S214" s="41"/>
      <c r="T214" s="42"/>
      <c r="U214" s="42"/>
      <c r="V214" s="100"/>
      <c r="W214" s="39"/>
      <c r="X214" s="41"/>
      <c r="Y214" s="42"/>
      <c r="Z214" s="42"/>
      <c r="AA214" s="42"/>
    </row>
    <row r="215" spans="1:27" x14ac:dyDescent="0.2">
      <c r="A215" s="119"/>
      <c r="B215" s="36" t="s">
        <v>17</v>
      </c>
      <c r="C215" s="28" t="s">
        <v>81</v>
      </c>
      <c r="D215" s="29">
        <v>0</v>
      </c>
      <c r="E215" s="30">
        <v>0</v>
      </c>
      <c r="F215" s="31">
        <f>D215*E215</f>
        <v>0</v>
      </c>
      <c r="G215" s="31">
        <f t="shared" ref="G215:G223" si="103">F215/$C$9</f>
        <v>0</v>
      </c>
      <c r="H215" s="28" t="s">
        <v>81</v>
      </c>
      <c r="I215" s="29">
        <v>0</v>
      </c>
      <c r="J215" s="30">
        <v>0</v>
      </c>
      <c r="K215" s="31">
        <f>I215*J215</f>
        <v>0</v>
      </c>
      <c r="L215" s="31">
        <f t="shared" ref="L215:L223" si="104">K215/$C$9</f>
        <v>0</v>
      </c>
      <c r="M215" s="28" t="s">
        <v>81</v>
      </c>
      <c r="N215" s="29">
        <v>0</v>
      </c>
      <c r="O215" s="30">
        <v>0</v>
      </c>
      <c r="P215" s="31">
        <f>N215*O215</f>
        <v>0</v>
      </c>
      <c r="Q215" s="31">
        <f t="shared" ref="Q215:Q223" si="105">P215/$C$9</f>
        <v>0</v>
      </c>
      <c r="R215" s="28" t="s">
        <v>81</v>
      </c>
      <c r="S215" s="29">
        <v>0</v>
      </c>
      <c r="T215" s="30">
        <v>0</v>
      </c>
      <c r="U215" s="31">
        <f>S215*T215</f>
        <v>0</v>
      </c>
      <c r="V215" s="31">
        <f t="shared" ref="V215:V223" si="106">U215/$C$9</f>
        <v>0</v>
      </c>
      <c r="W215" s="28" t="s">
        <v>81</v>
      </c>
      <c r="X215" s="29">
        <v>0</v>
      </c>
      <c r="Y215" s="30">
        <v>0</v>
      </c>
      <c r="Z215" s="31">
        <f>X215*Y215</f>
        <v>0</v>
      </c>
      <c r="AA215" s="31">
        <f t="shared" ref="AA215:AA223" si="107">Z215/$C$9</f>
        <v>0</v>
      </c>
    </row>
    <row r="216" spans="1:27" x14ac:dyDescent="0.2">
      <c r="A216" s="119"/>
      <c r="B216" s="27" t="s">
        <v>54</v>
      </c>
      <c r="C216" s="28" t="s">
        <v>81</v>
      </c>
      <c r="D216" s="29">
        <v>0</v>
      </c>
      <c r="E216" s="30">
        <v>0</v>
      </c>
      <c r="F216" s="31">
        <f>D216*E216</f>
        <v>0</v>
      </c>
      <c r="G216" s="31">
        <f t="shared" si="103"/>
        <v>0</v>
      </c>
      <c r="H216" s="28" t="s">
        <v>81</v>
      </c>
      <c r="I216" s="29">
        <v>0</v>
      </c>
      <c r="J216" s="30">
        <v>0</v>
      </c>
      <c r="K216" s="31">
        <f>I216*J216</f>
        <v>0</v>
      </c>
      <c r="L216" s="31">
        <f t="shared" si="104"/>
        <v>0</v>
      </c>
      <c r="M216" s="28" t="s">
        <v>81</v>
      </c>
      <c r="N216" s="29">
        <v>0</v>
      </c>
      <c r="O216" s="30">
        <v>0</v>
      </c>
      <c r="P216" s="31">
        <f>N216*O216</f>
        <v>0</v>
      </c>
      <c r="Q216" s="31">
        <f t="shared" si="105"/>
        <v>0</v>
      </c>
      <c r="R216" s="28" t="s">
        <v>81</v>
      </c>
      <c r="S216" s="29">
        <v>0</v>
      </c>
      <c r="T216" s="30">
        <v>0</v>
      </c>
      <c r="U216" s="31">
        <f>S216*T216</f>
        <v>0</v>
      </c>
      <c r="V216" s="31">
        <f t="shared" si="106"/>
        <v>0</v>
      </c>
      <c r="W216" s="28" t="s">
        <v>81</v>
      </c>
      <c r="X216" s="29">
        <v>0</v>
      </c>
      <c r="Y216" s="30">
        <v>0</v>
      </c>
      <c r="Z216" s="31">
        <f>X216*Y216</f>
        <v>0</v>
      </c>
      <c r="AA216" s="31">
        <f t="shared" si="107"/>
        <v>0</v>
      </c>
    </row>
    <row r="217" spans="1:27" x14ac:dyDescent="0.2">
      <c r="A217" s="119"/>
      <c r="B217" s="36" t="s">
        <v>19</v>
      </c>
      <c r="C217" s="28" t="s">
        <v>81</v>
      </c>
      <c r="D217" s="29">
        <v>0</v>
      </c>
      <c r="E217" s="30">
        <v>0</v>
      </c>
      <c r="F217" s="31">
        <f>D217*E217</f>
        <v>0</v>
      </c>
      <c r="G217" s="31">
        <f t="shared" si="103"/>
        <v>0</v>
      </c>
      <c r="H217" s="28" t="s">
        <v>81</v>
      </c>
      <c r="I217" s="29">
        <v>0</v>
      </c>
      <c r="J217" s="30">
        <v>0</v>
      </c>
      <c r="K217" s="31">
        <f>I217*J217</f>
        <v>0</v>
      </c>
      <c r="L217" s="31">
        <f t="shared" si="104"/>
        <v>0</v>
      </c>
      <c r="M217" s="28" t="s">
        <v>81</v>
      </c>
      <c r="N217" s="29">
        <v>0</v>
      </c>
      <c r="O217" s="30">
        <v>0</v>
      </c>
      <c r="P217" s="31">
        <f>N217*O217</f>
        <v>0</v>
      </c>
      <c r="Q217" s="31">
        <f t="shared" si="105"/>
        <v>0</v>
      </c>
      <c r="R217" s="28" t="s">
        <v>81</v>
      </c>
      <c r="S217" s="29">
        <v>0</v>
      </c>
      <c r="T217" s="30">
        <v>0</v>
      </c>
      <c r="U217" s="31">
        <f>S217*T217</f>
        <v>0</v>
      </c>
      <c r="V217" s="31">
        <f t="shared" si="106"/>
        <v>0</v>
      </c>
      <c r="W217" s="28" t="s">
        <v>81</v>
      </c>
      <c r="X217" s="29">
        <v>0</v>
      </c>
      <c r="Y217" s="30">
        <v>0</v>
      </c>
      <c r="Z217" s="31">
        <f>X217*Y217</f>
        <v>0</v>
      </c>
      <c r="AA217" s="31">
        <f t="shared" si="107"/>
        <v>0</v>
      </c>
    </row>
    <row r="218" spans="1:27" x14ac:dyDescent="0.2">
      <c r="A218" s="119"/>
      <c r="B218" s="36" t="s">
        <v>21</v>
      </c>
      <c r="C218" s="28" t="s">
        <v>81</v>
      </c>
      <c r="D218" s="29">
        <v>0</v>
      </c>
      <c r="E218" s="30">
        <v>0</v>
      </c>
      <c r="F218" s="31">
        <v>0</v>
      </c>
      <c r="G218" s="31">
        <f t="shared" si="103"/>
        <v>0</v>
      </c>
      <c r="H218" s="28" t="s">
        <v>81</v>
      </c>
      <c r="I218" s="29">
        <v>0</v>
      </c>
      <c r="J218" s="30">
        <v>0</v>
      </c>
      <c r="K218" s="31">
        <v>0</v>
      </c>
      <c r="L218" s="31">
        <f t="shared" si="104"/>
        <v>0</v>
      </c>
      <c r="M218" s="28" t="s">
        <v>81</v>
      </c>
      <c r="N218" s="29">
        <v>0</v>
      </c>
      <c r="O218" s="30">
        <v>0</v>
      </c>
      <c r="P218" s="31">
        <v>0</v>
      </c>
      <c r="Q218" s="31">
        <f t="shared" si="105"/>
        <v>0</v>
      </c>
      <c r="R218" s="28" t="s">
        <v>81</v>
      </c>
      <c r="S218" s="29">
        <v>0</v>
      </c>
      <c r="T218" s="30">
        <v>0</v>
      </c>
      <c r="U218" s="31">
        <v>0</v>
      </c>
      <c r="V218" s="31">
        <f t="shared" si="106"/>
        <v>0</v>
      </c>
      <c r="W218" s="28" t="s">
        <v>81</v>
      </c>
      <c r="X218" s="29">
        <v>0</v>
      </c>
      <c r="Y218" s="30">
        <v>0</v>
      </c>
      <c r="Z218" s="31">
        <v>0</v>
      </c>
      <c r="AA218" s="31">
        <f t="shared" si="107"/>
        <v>0</v>
      </c>
    </row>
    <row r="219" spans="1:27" x14ac:dyDescent="0.2">
      <c r="A219" s="119"/>
      <c r="B219" s="36" t="s">
        <v>152</v>
      </c>
      <c r="C219" s="28" t="s">
        <v>81</v>
      </c>
      <c r="D219" s="29">
        <v>0</v>
      </c>
      <c r="E219" s="30">
        <v>0</v>
      </c>
      <c r="F219" s="31">
        <f>D219*E219</f>
        <v>0</v>
      </c>
      <c r="G219" s="31">
        <f t="shared" si="103"/>
        <v>0</v>
      </c>
      <c r="H219" s="28" t="s">
        <v>81</v>
      </c>
      <c r="I219" s="29">
        <v>0</v>
      </c>
      <c r="J219" s="30">
        <v>0</v>
      </c>
      <c r="K219" s="31">
        <f t="shared" ref="K219:K227" si="108">I219*J219</f>
        <v>0</v>
      </c>
      <c r="L219" s="31">
        <f t="shared" si="104"/>
        <v>0</v>
      </c>
      <c r="M219" s="28" t="s">
        <v>81</v>
      </c>
      <c r="N219" s="29">
        <v>0</v>
      </c>
      <c r="O219" s="30">
        <v>0</v>
      </c>
      <c r="P219" s="31">
        <f t="shared" ref="P219:P227" si="109">N219*O219</f>
        <v>0</v>
      </c>
      <c r="Q219" s="31">
        <f t="shared" si="105"/>
        <v>0</v>
      </c>
      <c r="R219" s="28" t="s">
        <v>81</v>
      </c>
      <c r="S219" s="29">
        <v>0</v>
      </c>
      <c r="T219" s="30">
        <v>0</v>
      </c>
      <c r="U219" s="31">
        <f t="shared" ref="U219:U227" si="110">S219*T219</f>
        <v>0</v>
      </c>
      <c r="V219" s="31">
        <f t="shared" si="106"/>
        <v>0</v>
      </c>
      <c r="W219" s="28" t="s">
        <v>81</v>
      </c>
      <c r="X219" s="29">
        <v>0</v>
      </c>
      <c r="Y219" s="30">
        <v>0</v>
      </c>
      <c r="Z219" s="31">
        <f t="shared" ref="Z219:Z223" si="111">X219*Y219</f>
        <v>0</v>
      </c>
      <c r="AA219" s="31">
        <f t="shared" si="107"/>
        <v>0</v>
      </c>
    </row>
    <row r="220" spans="1:27" x14ac:dyDescent="0.2">
      <c r="A220" s="119"/>
      <c r="B220" s="36" t="s">
        <v>167</v>
      </c>
      <c r="C220" s="28" t="s">
        <v>81</v>
      </c>
      <c r="D220" s="29">
        <v>0</v>
      </c>
      <c r="E220" s="30">
        <v>0</v>
      </c>
      <c r="F220" s="31">
        <f>D220*E220</f>
        <v>0</v>
      </c>
      <c r="G220" s="31">
        <f t="shared" si="103"/>
        <v>0</v>
      </c>
      <c r="H220" s="28" t="s">
        <v>81</v>
      </c>
      <c r="I220" s="29">
        <v>0</v>
      </c>
      <c r="J220" s="30">
        <v>0</v>
      </c>
      <c r="K220" s="31">
        <f t="shared" si="108"/>
        <v>0</v>
      </c>
      <c r="L220" s="31">
        <f t="shared" si="104"/>
        <v>0</v>
      </c>
      <c r="M220" s="28" t="s">
        <v>81</v>
      </c>
      <c r="N220" s="29">
        <v>0</v>
      </c>
      <c r="O220" s="30">
        <v>0</v>
      </c>
      <c r="P220" s="31">
        <f t="shared" si="109"/>
        <v>0</v>
      </c>
      <c r="Q220" s="31">
        <f t="shared" si="105"/>
        <v>0</v>
      </c>
      <c r="R220" s="28" t="s">
        <v>81</v>
      </c>
      <c r="S220" s="29">
        <v>0</v>
      </c>
      <c r="T220" s="30">
        <v>0</v>
      </c>
      <c r="U220" s="31">
        <f t="shared" si="110"/>
        <v>0</v>
      </c>
      <c r="V220" s="31">
        <f t="shared" si="106"/>
        <v>0</v>
      </c>
      <c r="W220" s="28" t="s">
        <v>81</v>
      </c>
      <c r="X220" s="29">
        <v>0</v>
      </c>
      <c r="Y220" s="30">
        <v>0</v>
      </c>
      <c r="Z220" s="31">
        <f t="shared" si="111"/>
        <v>0</v>
      </c>
      <c r="AA220" s="31">
        <f t="shared" si="107"/>
        <v>0</v>
      </c>
    </row>
    <row r="221" spans="1:27" s="7" customFormat="1" x14ac:dyDescent="0.2">
      <c r="A221" s="119"/>
      <c r="B221" s="36" t="s">
        <v>18</v>
      </c>
      <c r="C221" s="28" t="s">
        <v>81</v>
      </c>
      <c r="D221" s="29">
        <v>0</v>
      </c>
      <c r="E221" s="30">
        <v>0</v>
      </c>
      <c r="F221" s="31">
        <f>D221*E221</f>
        <v>0</v>
      </c>
      <c r="G221" s="31">
        <f t="shared" si="103"/>
        <v>0</v>
      </c>
      <c r="H221" s="28" t="s">
        <v>81</v>
      </c>
      <c r="I221" s="29">
        <v>0</v>
      </c>
      <c r="J221" s="30">
        <v>0</v>
      </c>
      <c r="K221" s="31">
        <f t="shared" si="108"/>
        <v>0</v>
      </c>
      <c r="L221" s="31">
        <f t="shared" si="104"/>
        <v>0</v>
      </c>
      <c r="M221" s="28" t="s">
        <v>81</v>
      </c>
      <c r="N221" s="29">
        <v>0</v>
      </c>
      <c r="O221" s="30">
        <v>0</v>
      </c>
      <c r="P221" s="31">
        <f t="shared" si="109"/>
        <v>0</v>
      </c>
      <c r="Q221" s="31">
        <f t="shared" si="105"/>
        <v>0</v>
      </c>
      <c r="R221" s="28" t="s">
        <v>81</v>
      </c>
      <c r="S221" s="29">
        <v>0</v>
      </c>
      <c r="T221" s="30">
        <v>0</v>
      </c>
      <c r="U221" s="31">
        <f t="shared" si="110"/>
        <v>0</v>
      </c>
      <c r="V221" s="31">
        <f t="shared" si="106"/>
        <v>0</v>
      </c>
      <c r="W221" s="28" t="s">
        <v>81</v>
      </c>
      <c r="X221" s="29">
        <v>0</v>
      </c>
      <c r="Y221" s="30">
        <v>0</v>
      </c>
      <c r="Z221" s="31">
        <f t="shared" si="111"/>
        <v>0</v>
      </c>
      <c r="AA221" s="31">
        <f t="shared" si="107"/>
        <v>0</v>
      </c>
    </row>
    <row r="222" spans="1:27" x14ac:dyDescent="0.2">
      <c r="A222" s="119"/>
      <c r="B222" s="27" t="s">
        <v>169</v>
      </c>
      <c r="C222" s="28" t="s">
        <v>81</v>
      </c>
      <c r="D222" s="29">
        <v>0</v>
      </c>
      <c r="E222" s="30">
        <v>0</v>
      </c>
      <c r="F222" s="31">
        <f>D222*E222</f>
        <v>0</v>
      </c>
      <c r="G222" s="31">
        <f t="shared" si="103"/>
        <v>0</v>
      </c>
      <c r="H222" s="28" t="s">
        <v>81</v>
      </c>
      <c r="I222" s="29">
        <v>0</v>
      </c>
      <c r="J222" s="30">
        <v>0</v>
      </c>
      <c r="K222" s="31">
        <f t="shared" si="108"/>
        <v>0</v>
      </c>
      <c r="L222" s="31">
        <f t="shared" si="104"/>
        <v>0</v>
      </c>
      <c r="M222" s="28" t="s">
        <v>81</v>
      </c>
      <c r="N222" s="29">
        <v>0</v>
      </c>
      <c r="O222" s="30">
        <v>0</v>
      </c>
      <c r="P222" s="31">
        <f t="shared" si="109"/>
        <v>0</v>
      </c>
      <c r="Q222" s="31">
        <f t="shared" si="105"/>
        <v>0</v>
      </c>
      <c r="R222" s="28" t="s">
        <v>81</v>
      </c>
      <c r="S222" s="29">
        <v>0</v>
      </c>
      <c r="T222" s="30">
        <v>0</v>
      </c>
      <c r="U222" s="31">
        <f t="shared" si="110"/>
        <v>0</v>
      </c>
      <c r="V222" s="31">
        <f t="shared" si="106"/>
        <v>0</v>
      </c>
      <c r="W222" s="28" t="s">
        <v>81</v>
      </c>
      <c r="X222" s="29">
        <v>0</v>
      </c>
      <c r="Y222" s="30">
        <v>0</v>
      </c>
      <c r="Z222" s="31">
        <f t="shared" si="111"/>
        <v>0</v>
      </c>
      <c r="AA222" s="31">
        <f t="shared" si="107"/>
        <v>0</v>
      </c>
    </row>
    <row r="223" spans="1:27" x14ac:dyDescent="0.2">
      <c r="A223" s="119"/>
      <c r="B223" s="27" t="s">
        <v>166</v>
      </c>
      <c r="C223" s="28" t="s">
        <v>81</v>
      </c>
      <c r="D223" s="29">
        <v>0</v>
      </c>
      <c r="E223" s="30">
        <v>0</v>
      </c>
      <c r="F223" s="31">
        <f>D223*E223</f>
        <v>0</v>
      </c>
      <c r="G223" s="31">
        <f t="shared" si="103"/>
        <v>0</v>
      </c>
      <c r="H223" s="28" t="s">
        <v>81</v>
      </c>
      <c r="I223" s="29">
        <v>0</v>
      </c>
      <c r="J223" s="30">
        <v>0</v>
      </c>
      <c r="K223" s="31">
        <f t="shared" si="108"/>
        <v>0</v>
      </c>
      <c r="L223" s="31">
        <f t="shared" si="104"/>
        <v>0</v>
      </c>
      <c r="M223" s="28" t="s">
        <v>81</v>
      </c>
      <c r="N223" s="29">
        <v>0</v>
      </c>
      <c r="O223" s="30">
        <v>0</v>
      </c>
      <c r="P223" s="31">
        <f t="shared" si="109"/>
        <v>0</v>
      </c>
      <c r="Q223" s="31">
        <f t="shared" si="105"/>
        <v>0</v>
      </c>
      <c r="R223" s="28" t="s">
        <v>81</v>
      </c>
      <c r="S223" s="29">
        <v>0</v>
      </c>
      <c r="T223" s="30">
        <v>0</v>
      </c>
      <c r="U223" s="31">
        <f t="shared" si="110"/>
        <v>0</v>
      </c>
      <c r="V223" s="31">
        <f t="shared" si="106"/>
        <v>0</v>
      </c>
      <c r="W223" s="28" t="s">
        <v>81</v>
      </c>
      <c r="X223" s="29">
        <v>0</v>
      </c>
      <c r="Y223" s="30">
        <v>0</v>
      </c>
      <c r="Z223" s="31">
        <f t="shared" si="111"/>
        <v>0</v>
      </c>
      <c r="AA223" s="31">
        <f t="shared" si="107"/>
        <v>0</v>
      </c>
    </row>
    <row r="224" spans="1:27" x14ac:dyDescent="0.2">
      <c r="A224" s="121" t="s">
        <v>223</v>
      </c>
      <c r="B224" s="21" t="s">
        <v>196</v>
      </c>
      <c r="C224" s="39"/>
      <c r="D224" s="41"/>
      <c r="E224" s="42"/>
      <c r="F224" s="44"/>
      <c r="G224" s="44"/>
      <c r="H224" s="39"/>
      <c r="I224" s="41"/>
      <c r="J224" s="42"/>
      <c r="K224" s="44"/>
      <c r="L224" s="44"/>
      <c r="M224" s="39"/>
      <c r="N224" s="41"/>
      <c r="O224" s="42"/>
      <c r="P224" s="42"/>
      <c r="Q224" s="42"/>
      <c r="R224" s="39"/>
      <c r="S224" s="41"/>
      <c r="T224" s="42"/>
      <c r="U224" s="42"/>
      <c r="V224" s="100"/>
      <c r="W224" s="39"/>
      <c r="X224" s="41"/>
      <c r="Y224" s="42"/>
      <c r="Z224" s="42"/>
      <c r="AA224" s="42"/>
    </row>
    <row r="225" spans="1:27" s="7" customFormat="1" x14ac:dyDescent="0.2">
      <c r="A225" s="123"/>
      <c r="B225" s="27" t="s">
        <v>168</v>
      </c>
      <c r="C225" s="58" t="s">
        <v>81</v>
      </c>
      <c r="D225" s="59">
        <v>0</v>
      </c>
      <c r="E225" s="30">
        <v>0</v>
      </c>
      <c r="F225" s="31">
        <f>D225*E225</f>
        <v>0</v>
      </c>
      <c r="G225" s="31">
        <f t="shared" ref="G225:G227" si="112">F225/$C$9</f>
        <v>0</v>
      </c>
      <c r="H225" s="58" t="s">
        <v>81</v>
      </c>
      <c r="I225" s="59">
        <v>0</v>
      </c>
      <c r="J225" s="30">
        <v>0</v>
      </c>
      <c r="K225" s="31">
        <f t="shared" si="108"/>
        <v>0</v>
      </c>
      <c r="L225" s="31">
        <f t="shared" ref="L225:L227" si="113">K225/$C$9</f>
        <v>0</v>
      </c>
      <c r="M225" s="58" t="s">
        <v>81</v>
      </c>
      <c r="N225" s="59">
        <v>0</v>
      </c>
      <c r="O225" s="30">
        <v>0</v>
      </c>
      <c r="P225" s="31">
        <f t="shared" si="109"/>
        <v>0</v>
      </c>
      <c r="Q225" s="31">
        <f t="shared" ref="Q225:Q227" si="114">P225/$C$9</f>
        <v>0</v>
      </c>
      <c r="R225" s="58" t="s">
        <v>81</v>
      </c>
      <c r="S225" s="59">
        <v>0</v>
      </c>
      <c r="T225" s="30">
        <v>0</v>
      </c>
      <c r="U225" s="31">
        <f t="shared" si="110"/>
        <v>0</v>
      </c>
      <c r="V225" s="31">
        <f t="shared" ref="V225:V227" si="115">U225/$C$9</f>
        <v>0</v>
      </c>
      <c r="W225" s="58" t="s">
        <v>81</v>
      </c>
      <c r="X225" s="59">
        <v>0</v>
      </c>
      <c r="Y225" s="30">
        <v>0</v>
      </c>
      <c r="Z225" s="31">
        <f t="shared" ref="Z225:Z227" si="116">X225*Y225</f>
        <v>0</v>
      </c>
      <c r="AA225" s="31">
        <f t="shared" ref="AA225:AA227" si="117">Z225/$C$9</f>
        <v>0</v>
      </c>
    </row>
    <row r="226" spans="1:27" x14ac:dyDescent="0.2">
      <c r="A226" s="119"/>
      <c r="B226" s="36" t="s">
        <v>16</v>
      </c>
      <c r="C226" s="28" t="s">
        <v>81</v>
      </c>
      <c r="D226" s="29">
        <v>0</v>
      </c>
      <c r="E226" s="30">
        <v>0</v>
      </c>
      <c r="F226" s="31">
        <f>D226*E226</f>
        <v>0</v>
      </c>
      <c r="G226" s="31">
        <f t="shared" si="112"/>
        <v>0</v>
      </c>
      <c r="H226" s="28" t="s">
        <v>81</v>
      </c>
      <c r="I226" s="29">
        <v>0</v>
      </c>
      <c r="J226" s="30">
        <v>0</v>
      </c>
      <c r="K226" s="31">
        <f t="shared" si="108"/>
        <v>0</v>
      </c>
      <c r="L226" s="31">
        <f t="shared" si="113"/>
        <v>0</v>
      </c>
      <c r="M226" s="28" t="s">
        <v>81</v>
      </c>
      <c r="N226" s="29">
        <v>0</v>
      </c>
      <c r="O226" s="30">
        <v>0</v>
      </c>
      <c r="P226" s="31">
        <f t="shared" si="109"/>
        <v>0</v>
      </c>
      <c r="Q226" s="31">
        <f t="shared" si="114"/>
        <v>0</v>
      </c>
      <c r="R226" s="28" t="s">
        <v>81</v>
      </c>
      <c r="S226" s="29">
        <v>0</v>
      </c>
      <c r="T226" s="30">
        <v>0</v>
      </c>
      <c r="U226" s="31">
        <f t="shared" si="110"/>
        <v>0</v>
      </c>
      <c r="V226" s="31">
        <f t="shared" si="115"/>
        <v>0</v>
      </c>
      <c r="W226" s="28" t="s">
        <v>81</v>
      </c>
      <c r="X226" s="29">
        <v>0</v>
      </c>
      <c r="Y226" s="30">
        <v>0</v>
      </c>
      <c r="Z226" s="31">
        <f t="shared" si="116"/>
        <v>0</v>
      </c>
      <c r="AA226" s="31">
        <f t="shared" si="117"/>
        <v>0</v>
      </c>
    </row>
    <row r="227" spans="1:27" x14ac:dyDescent="0.2">
      <c r="A227" s="119"/>
      <c r="B227" s="36" t="s">
        <v>118</v>
      </c>
      <c r="C227" s="28" t="s">
        <v>81</v>
      </c>
      <c r="D227" s="29">
        <v>0</v>
      </c>
      <c r="E227" s="30">
        <v>0</v>
      </c>
      <c r="F227" s="31">
        <f>D227*E227</f>
        <v>0</v>
      </c>
      <c r="G227" s="31">
        <f t="shared" si="112"/>
        <v>0</v>
      </c>
      <c r="H227" s="28" t="s">
        <v>81</v>
      </c>
      <c r="I227" s="29">
        <v>0</v>
      </c>
      <c r="J227" s="30">
        <v>0</v>
      </c>
      <c r="K227" s="31">
        <f t="shared" si="108"/>
        <v>0</v>
      </c>
      <c r="L227" s="31">
        <f t="shared" si="113"/>
        <v>0</v>
      </c>
      <c r="M227" s="28" t="s">
        <v>81</v>
      </c>
      <c r="N227" s="29">
        <v>0</v>
      </c>
      <c r="O227" s="30">
        <v>0</v>
      </c>
      <c r="P227" s="31">
        <f t="shared" si="109"/>
        <v>0</v>
      </c>
      <c r="Q227" s="31">
        <f t="shared" si="114"/>
        <v>0</v>
      </c>
      <c r="R227" s="28" t="s">
        <v>81</v>
      </c>
      <c r="S227" s="29">
        <v>0</v>
      </c>
      <c r="T227" s="30">
        <v>0</v>
      </c>
      <c r="U227" s="31">
        <f t="shared" si="110"/>
        <v>0</v>
      </c>
      <c r="V227" s="31">
        <f t="shared" si="115"/>
        <v>0</v>
      </c>
      <c r="W227" s="28" t="s">
        <v>81</v>
      </c>
      <c r="X227" s="29">
        <v>0</v>
      </c>
      <c r="Y227" s="30">
        <v>0</v>
      </c>
      <c r="Z227" s="31">
        <f t="shared" si="116"/>
        <v>0</v>
      </c>
      <c r="AA227" s="31">
        <f t="shared" si="117"/>
        <v>0</v>
      </c>
    </row>
    <row r="228" spans="1:27" ht="27.6" customHeight="1" x14ac:dyDescent="0.2">
      <c r="A228" s="146" t="s">
        <v>170</v>
      </c>
      <c r="B228" s="146"/>
      <c r="C228" s="146"/>
      <c r="D228" s="146"/>
      <c r="E228" s="146"/>
      <c r="F228" s="61">
        <f>SUM(F215:F227)</f>
        <v>0</v>
      </c>
      <c r="G228" s="61">
        <f>SUM(G215:G227)</f>
        <v>0</v>
      </c>
      <c r="H228" s="147"/>
      <c r="I228" s="148"/>
      <c r="J228" s="149"/>
      <c r="K228" s="62">
        <f>SUM(K215:K227)</f>
        <v>0</v>
      </c>
      <c r="L228" s="62">
        <f>SUM(L215:L227)</f>
        <v>0</v>
      </c>
      <c r="M228" s="147"/>
      <c r="N228" s="148"/>
      <c r="O228" s="149"/>
      <c r="P228" s="60">
        <f>SUM(P215:P227)</f>
        <v>0</v>
      </c>
      <c r="Q228" s="60">
        <f>SUM(Q215:Q227)</f>
        <v>0</v>
      </c>
      <c r="R228" s="147"/>
      <c r="S228" s="148"/>
      <c r="T228" s="149"/>
      <c r="U228" s="62">
        <f>SUM(U215:U227)</f>
        <v>0</v>
      </c>
      <c r="V228" s="62">
        <f>SUM(V215:V227)</f>
        <v>0</v>
      </c>
      <c r="W228" s="158"/>
      <c r="X228" s="158"/>
      <c r="Y228" s="158"/>
      <c r="Z228" s="60">
        <f>SUM(Z215:Z227)</f>
        <v>0</v>
      </c>
      <c r="AA228" s="60">
        <f>SUM(AA215:AA227)</f>
        <v>0</v>
      </c>
    </row>
    <row r="231" spans="1:27" ht="28.5" customHeight="1" x14ac:dyDescent="0.2"/>
    <row r="242" spans="2:22" x14ac:dyDescent="0.2">
      <c r="B242" s="9"/>
      <c r="C242" s="10"/>
      <c r="D242" s="11"/>
      <c r="E242" s="12"/>
      <c r="F242" s="12"/>
      <c r="G242" s="12"/>
      <c r="H242" s="10"/>
      <c r="I242" s="11"/>
      <c r="J242" s="12"/>
      <c r="K242" s="12"/>
      <c r="L242" s="12"/>
      <c r="M242" s="10"/>
      <c r="N242" s="11"/>
      <c r="O242" s="12"/>
      <c r="P242" s="12"/>
      <c r="Q242" s="12"/>
      <c r="R242" s="10"/>
      <c r="S242" s="11"/>
      <c r="T242" s="12"/>
      <c r="U242" s="12"/>
      <c r="V242" s="12"/>
    </row>
    <row r="243" spans="2:22" ht="15" x14ac:dyDescent="0.25">
      <c r="B243" s="49"/>
      <c r="C243" s="50"/>
      <c r="D243" s="51"/>
      <c r="E243" s="52"/>
      <c r="F243" s="53"/>
      <c r="G243" s="53"/>
      <c r="H243" s="50"/>
      <c r="I243" s="51"/>
      <c r="J243" s="52"/>
      <c r="K243" s="53"/>
      <c r="L243" s="53"/>
      <c r="M243" s="50"/>
      <c r="N243" s="51"/>
      <c r="O243" s="52"/>
      <c r="P243" s="53"/>
      <c r="Q243" s="53"/>
      <c r="R243" s="50"/>
      <c r="S243" s="51"/>
      <c r="T243" s="52"/>
      <c r="U243" s="53"/>
      <c r="V243" s="53"/>
    </row>
    <row r="244" spans="2:22" x14ac:dyDescent="0.2">
      <c r="B244" s="150"/>
      <c r="C244" s="150"/>
      <c r="D244" s="150"/>
      <c r="E244" s="150"/>
      <c r="F244" s="150"/>
      <c r="G244" s="78"/>
      <c r="H244" s="78"/>
      <c r="I244" s="78"/>
      <c r="J244" s="5"/>
      <c r="K244" s="5"/>
      <c r="L244" s="5"/>
      <c r="M244" s="78"/>
      <c r="N244" s="78"/>
      <c r="O244" s="5"/>
      <c r="P244" s="5"/>
      <c r="Q244" s="5"/>
      <c r="R244" s="78"/>
      <c r="S244" s="78"/>
      <c r="T244" s="5"/>
      <c r="U244" s="5"/>
      <c r="V244" s="5"/>
    </row>
  </sheetData>
  <sheetProtection formatCells="0" formatColumns="0" formatRows="0" insertRows="0"/>
  <mergeCells count="60">
    <mergeCell ref="B244:F244"/>
    <mergeCell ref="C212:G212"/>
    <mergeCell ref="H212:L212"/>
    <mergeCell ref="M212:Q212"/>
    <mergeCell ref="R212:V212"/>
    <mergeCell ref="W212:AA212"/>
    <mergeCell ref="A228:E228"/>
    <mergeCell ref="H228:J228"/>
    <mergeCell ref="M228:O228"/>
    <mergeCell ref="R228:T228"/>
    <mergeCell ref="W228:Y228"/>
    <mergeCell ref="C195:G195"/>
    <mergeCell ref="H195:L195"/>
    <mergeCell ref="M195:Q195"/>
    <mergeCell ref="R195:V195"/>
    <mergeCell ref="W195:AA195"/>
    <mergeCell ref="A209:E209"/>
    <mergeCell ref="H209:J209"/>
    <mergeCell ref="M209:O209"/>
    <mergeCell ref="R209:T209"/>
    <mergeCell ref="W209:Y209"/>
    <mergeCell ref="C177:G177"/>
    <mergeCell ref="H177:L177"/>
    <mergeCell ref="M177:Q177"/>
    <mergeCell ref="R177:V177"/>
    <mergeCell ref="W177:AA177"/>
    <mergeCell ref="A190:E190"/>
    <mergeCell ref="H190:J190"/>
    <mergeCell ref="M190:O190"/>
    <mergeCell ref="R190:T190"/>
    <mergeCell ref="W190:Y190"/>
    <mergeCell ref="C125:G125"/>
    <mergeCell ref="H125:L125"/>
    <mergeCell ref="M125:Q125"/>
    <mergeCell ref="R125:V125"/>
    <mergeCell ref="W125:AA125"/>
    <mergeCell ref="A174:E174"/>
    <mergeCell ref="H174:J174"/>
    <mergeCell ref="M174:O174"/>
    <mergeCell ref="R174:T174"/>
    <mergeCell ref="W174:Y174"/>
    <mergeCell ref="A122:E122"/>
    <mergeCell ref="H122:J122"/>
    <mergeCell ref="M122:O122"/>
    <mergeCell ref="R122:T122"/>
    <mergeCell ref="W122:Y122"/>
    <mergeCell ref="A14:J14"/>
    <mergeCell ref="C16:G16"/>
    <mergeCell ref="H16:L16"/>
    <mergeCell ref="M16:Q16"/>
    <mergeCell ref="W16:AA16"/>
    <mergeCell ref="R16:V16"/>
    <mergeCell ref="F9:J9"/>
    <mergeCell ref="I11:J11"/>
    <mergeCell ref="C1:U1"/>
    <mergeCell ref="C3:U3"/>
    <mergeCell ref="F6:J6"/>
    <mergeCell ref="F7:J7"/>
    <mergeCell ref="F8:J8"/>
    <mergeCell ref="F10:J10"/>
  </mergeCells>
  <dataValidations count="1">
    <dataValidation type="list" showInputMessage="1" showErrorMessage="1" error="No válido" sqref="C36:C45 R36:R45 M36:M45 H36:H45 R197:R208 C197:C208 M197:M208 H197:H208 H29:H34 M29:M34 R29:R34 C29:C34 W36:W45 W197:W208 W29:W34 M47:M121 C47:C121 R47:R121 W19:W27 W127:W173 H127:H173 C127:C173 M127:M173 R127:R173 W179:W189 H47:H121 M179:M189 R179:R189 W214:W227 C214:C227 M214:M227 H214:H227 R214:R227 H19:H27 M19:M27 R19:R27 C19:C27 W47:W121">
      <formula1>Unidad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5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R28"/>
  <sheetViews>
    <sheetView workbookViewId="0">
      <selection activeCell="C23" sqref="C23"/>
    </sheetView>
  </sheetViews>
  <sheetFormatPr baseColWidth="10" defaultRowHeight="15" x14ac:dyDescent="0.25"/>
  <cols>
    <col min="2" max="2" width="32.28515625" customWidth="1"/>
  </cols>
  <sheetData>
    <row r="1" spans="1:18" x14ac:dyDescent="0.25">
      <c r="A1" t="s">
        <v>81</v>
      </c>
    </row>
    <row r="2" spans="1:18" x14ac:dyDescent="0.25">
      <c r="A2" t="s">
        <v>76</v>
      </c>
    </row>
    <row r="3" spans="1:18" x14ac:dyDescent="0.25">
      <c r="A3" t="s">
        <v>121</v>
      </c>
    </row>
    <row r="4" spans="1:18" x14ac:dyDescent="0.25">
      <c r="A4" t="s">
        <v>77</v>
      </c>
    </row>
    <row r="5" spans="1:18" x14ac:dyDescent="0.25">
      <c r="A5" t="s">
        <v>78</v>
      </c>
    </row>
    <row r="11" spans="1:18" x14ac:dyDescent="0.25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</row>
    <row r="12" spans="1:18" s="6" customFormat="1" ht="14.25" x14ac:dyDescent="0.2">
      <c r="A12" s="83"/>
      <c r="B12" s="84"/>
      <c r="C12" s="85"/>
      <c r="D12" s="86"/>
      <c r="E12" s="87"/>
      <c r="F12" s="12"/>
      <c r="G12" s="85"/>
      <c r="H12" s="86"/>
      <c r="I12" s="87"/>
      <c r="J12" s="12"/>
      <c r="K12" s="85"/>
      <c r="L12" s="86"/>
      <c r="M12" s="87"/>
      <c r="N12" s="12"/>
      <c r="O12" s="85"/>
      <c r="P12" s="86"/>
      <c r="Q12" s="87"/>
      <c r="R12" s="12"/>
    </row>
    <row r="13" spans="1:18" s="7" customFormat="1" ht="14.25" x14ac:dyDescent="0.2">
      <c r="A13" s="88"/>
      <c r="B13" s="89"/>
      <c r="C13" s="90"/>
      <c r="D13" s="91"/>
      <c r="E13" s="92"/>
      <c r="F13" s="93"/>
      <c r="G13" s="90"/>
      <c r="H13" s="91"/>
      <c r="I13" s="92"/>
      <c r="J13" s="93"/>
      <c r="K13" s="90"/>
      <c r="L13" s="91"/>
      <c r="M13" s="92"/>
      <c r="N13" s="93"/>
      <c r="O13" s="90"/>
      <c r="P13" s="91"/>
      <c r="Q13" s="92"/>
      <c r="R13" s="93"/>
    </row>
    <row r="14" spans="1:18" s="7" customFormat="1" ht="14.25" x14ac:dyDescent="0.2">
      <c r="A14" s="88"/>
      <c r="B14" s="89"/>
      <c r="C14" s="90"/>
      <c r="D14" s="91"/>
      <c r="E14" s="92"/>
      <c r="F14" s="93"/>
      <c r="G14" s="90"/>
      <c r="H14" s="91"/>
      <c r="I14" s="92"/>
      <c r="J14" s="93"/>
      <c r="K14" s="90"/>
      <c r="L14" s="91"/>
      <c r="M14" s="92"/>
      <c r="N14" s="93"/>
      <c r="O14" s="90"/>
      <c r="P14" s="91"/>
      <c r="Q14" s="92"/>
      <c r="R14" s="93"/>
    </row>
    <row r="15" spans="1:18" s="7" customFormat="1" ht="14.25" x14ac:dyDescent="0.2">
      <c r="A15" s="88"/>
      <c r="B15" s="89"/>
      <c r="C15" s="90"/>
      <c r="D15" s="91"/>
      <c r="E15" s="92"/>
      <c r="F15" s="93"/>
      <c r="G15" s="90"/>
      <c r="H15" s="91"/>
      <c r="I15" s="92"/>
      <c r="J15" s="93"/>
      <c r="K15" s="90"/>
      <c r="L15" s="91"/>
      <c r="M15" s="92"/>
      <c r="N15" s="93"/>
      <c r="O15" s="90"/>
      <c r="P15" s="91"/>
      <c r="Q15" s="92"/>
      <c r="R15" s="93"/>
    </row>
    <row r="16" spans="1:18" s="6" customFormat="1" ht="14.25" x14ac:dyDescent="0.2">
      <c r="A16" s="88"/>
      <c r="B16" s="94"/>
      <c r="C16" s="90"/>
      <c r="D16" s="91"/>
      <c r="E16" s="92"/>
      <c r="F16" s="93"/>
      <c r="G16" s="90"/>
      <c r="H16" s="91"/>
      <c r="I16" s="92"/>
      <c r="J16" s="93"/>
      <c r="K16" s="90"/>
      <c r="L16" s="91"/>
      <c r="M16" s="92"/>
      <c r="N16" s="93"/>
      <c r="O16" s="90"/>
      <c r="P16" s="91"/>
      <c r="Q16" s="92"/>
      <c r="R16" s="93"/>
    </row>
    <row r="17" spans="1:18" s="7" customFormat="1" ht="14.25" x14ac:dyDescent="0.2">
      <c r="A17" s="88"/>
      <c r="B17" s="89"/>
      <c r="C17" s="90"/>
      <c r="D17" s="91"/>
      <c r="E17" s="92"/>
      <c r="F17" s="93"/>
      <c r="G17" s="90"/>
      <c r="H17" s="91"/>
      <c r="I17" s="92"/>
      <c r="J17" s="93"/>
      <c r="K17" s="90"/>
      <c r="L17" s="91"/>
      <c r="M17" s="92"/>
      <c r="N17" s="93"/>
      <c r="O17" s="90"/>
      <c r="P17" s="91"/>
      <c r="Q17" s="92"/>
      <c r="R17" s="93"/>
    </row>
    <row r="18" spans="1:18" s="6" customFormat="1" ht="14.25" x14ac:dyDescent="0.2">
      <c r="A18" s="88"/>
      <c r="B18" s="89"/>
      <c r="C18" s="90"/>
      <c r="D18" s="91"/>
      <c r="E18" s="92"/>
      <c r="F18" s="93"/>
      <c r="G18" s="90"/>
      <c r="H18" s="91"/>
      <c r="I18" s="92"/>
      <c r="J18" s="93"/>
      <c r="K18" s="90"/>
      <c r="L18" s="91"/>
      <c r="M18" s="92"/>
      <c r="N18" s="93"/>
      <c r="O18" s="90"/>
      <c r="P18" s="91"/>
      <c r="Q18" s="92"/>
      <c r="R18" s="93"/>
    </row>
    <row r="19" spans="1:18" s="6" customFormat="1" ht="14.25" x14ac:dyDescent="0.2">
      <c r="A19" s="88"/>
      <c r="B19" s="89"/>
      <c r="C19" s="90"/>
      <c r="D19" s="91"/>
      <c r="E19" s="92"/>
      <c r="F19" s="93"/>
      <c r="G19" s="90"/>
      <c r="H19" s="91"/>
      <c r="I19" s="92"/>
      <c r="J19" s="93"/>
      <c r="K19" s="90"/>
      <c r="L19" s="91"/>
      <c r="M19" s="92"/>
      <c r="N19" s="93"/>
      <c r="O19" s="90"/>
      <c r="P19" s="91"/>
      <c r="Q19" s="92"/>
      <c r="R19" s="93"/>
    </row>
    <row r="20" spans="1:18" s="6" customFormat="1" ht="14.25" x14ac:dyDescent="0.2">
      <c r="A20" s="88"/>
      <c r="B20" s="89"/>
      <c r="C20" s="90"/>
      <c r="D20" s="91"/>
      <c r="E20" s="92"/>
      <c r="F20" s="93"/>
      <c r="G20" s="90"/>
      <c r="H20" s="91"/>
      <c r="I20" s="92"/>
      <c r="J20" s="93"/>
      <c r="K20" s="90"/>
      <c r="L20" s="91"/>
      <c r="M20" s="92"/>
      <c r="N20" s="93"/>
      <c r="O20" s="90"/>
      <c r="P20" s="91"/>
      <c r="Q20" s="92"/>
      <c r="R20" s="93"/>
    </row>
    <row r="21" spans="1:18" s="6" customFormat="1" ht="14.25" x14ac:dyDescent="0.2">
      <c r="A21" s="88"/>
      <c r="B21" s="89"/>
      <c r="C21" s="90"/>
      <c r="D21" s="91"/>
      <c r="E21" s="92"/>
      <c r="F21" s="93"/>
      <c r="G21" s="90"/>
      <c r="H21" s="91"/>
      <c r="I21" s="92"/>
      <c r="J21" s="93"/>
      <c r="K21" s="90"/>
      <c r="L21" s="91"/>
      <c r="M21" s="92"/>
      <c r="N21" s="93"/>
      <c r="O21" s="90"/>
      <c r="P21" s="91"/>
      <c r="Q21" s="92"/>
      <c r="R21" s="93"/>
    </row>
    <row r="22" spans="1:18" s="6" customFormat="1" ht="14.25" x14ac:dyDescent="0.2">
      <c r="A22" s="88"/>
      <c r="B22" s="94"/>
      <c r="C22" s="90"/>
      <c r="D22" s="91"/>
      <c r="E22" s="92"/>
      <c r="F22" s="93"/>
      <c r="G22" s="90"/>
      <c r="H22" s="91"/>
      <c r="I22" s="92"/>
      <c r="J22" s="93"/>
      <c r="K22" s="90"/>
      <c r="L22" s="91"/>
      <c r="M22" s="92"/>
      <c r="N22" s="93"/>
      <c r="O22" s="90"/>
      <c r="P22" s="91"/>
      <c r="Q22" s="92"/>
      <c r="R22" s="93"/>
    </row>
    <row r="23" spans="1:18" s="6" customFormat="1" ht="14.25" x14ac:dyDescent="0.2">
      <c r="A23" s="88"/>
      <c r="B23" s="89"/>
      <c r="C23" s="90"/>
      <c r="D23" s="91"/>
      <c r="E23" s="92"/>
      <c r="F23" s="93"/>
      <c r="G23" s="90"/>
      <c r="H23" s="91"/>
      <c r="I23" s="92"/>
      <c r="J23" s="93"/>
      <c r="K23" s="90"/>
      <c r="L23" s="91"/>
      <c r="M23" s="92"/>
      <c r="N23" s="93"/>
      <c r="O23" s="90"/>
      <c r="P23" s="91"/>
      <c r="Q23" s="92"/>
      <c r="R23" s="93"/>
    </row>
    <row r="24" spans="1:18" s="6" customFormat="1" ht="30.6" customHeight="1" x14ac:dyDescent="0.2">
      <c r="A24" s="88"/>
      <c r="B24" s="89"/>
      <c r="C24" s="90"/>
      <c r="D24" s="91"/>
      <c r="E24" s="92"/>
      <c r="F24" s="93"/>
      <c r="G24" s="90"/>
      <c r="H24" s="91"/>
      <c r="I24" s="92"/>
      <c r="J24" s="93"/>
      <c r="K24" s="90"/>
      <c r="L24" s="91"/>
      <c r="M24" s="92"/>
      <c r="N24" s="93"/>
      <c r="O24" s="90"/>
      <c r="P24" s="91"/>
      <c r="Q24" s="92"/>
      <c r="R24" s="93"/>
    </row>
    <row r="25" spans="1:18" s="6" customFormat="1" ht="14.25" x14ac:dyDescent="0.2">
      <c r="A25" s="88"/>
      <c r="B25" s="94"/>
      <c r="C25" s="90"/>
      <c r="D25" s="91"/>
      <c r="E25" s="92"/>
      <c r="F25" s="93"/>
      <c r="G25" s="90"/>
      <c r="H25" s="91"/>
      <c r="I25" s="92"/>
      <c r="J25" s="93"/>
      <c r="K25" s="90"/>
      <c r="L25" s="91"/>
      <c r="M25" s="92"/>
      <c r="N25" s="93"/>
      <c r="O25" s="90"/>
      <c r="P25" s="91"/>
      <c r="Q25" s="92"/>
      <c r="R25" s="93"/>
    </row>
    <row r="26" spans="1:18" s="8" customFormat="1" x14ac:dyDescent="0.25">
      <c r="A26" s="88"/>
      <c r="B26" s="89"/>
      <c r="C26" s="90"/>
      <c r="D26" s="91"/>
      <c r="E26" s="92"/>
      <c r="F26" s="93"/>
      <c r="G26" s="90"/>
      <c r="H26" s="91"/>
      <c r="I26" s="92"/>
      <c r="J26" s="93"/>
      <c r="K26" s="90"/>
      <c r="L26" s="91"/>
      <c r="M26" s="92"/>
      <c r="N26" s="93"/>
      <c r="O26" s="90"/>
      <c r="P26" s="91"/>
      <c r="Q26" s="92"/>
      <c r="R26" s="93"/>
    </row>
    <row r="27" spans="1:18" x14ac:dyDescent="0.25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</row>
    <row r="28" spans="1:18" x14ac:dyDescent="0.2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</row>
  </sheetData>
  <dataValidations count="1">
    <dataValidation type="list" showInputMessage="1" showErrorMessage="1" error="No válido" sqref="C13:C26 G13:G26 K13:K26 O13:O26">
      <formula1>Unidad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FICCION</vt:lpstr>
      <vt:lpstr>DOCUMENTAL</vt:lpstr>
      <vt:lpstr>ANIMACIÓN</vt:lpstr>
      <vt:lpstr>Hoja 1</vt:lpstr>
      <vt:lpstr>Unidad</vt:lpstr>
      <vt:lpstr>Unidades</vt:lpstr>
    </vt:vector>
  </TitlesOfParts>
  <Company>Ministerio de Cultura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modelo ficción</dc:title>
  <dc:creator>Cjaime</dc:creator>
  <dc:description>Desarrollado por Dirección de Cinematografía, Ministerio de Cultura.</dc:description>
  <cp:lastModifiedBy>Director Programas</cp:lastModifiedBy>
  <cp:lastPrinted>2016-11-21T23:52:20Z</cp:lastPrinted>
  <dcterms:created xsi:type="dcterms:W3CDTF">2012-01-12T20:33:45Z</dcterms:created>
  <dcterms:modified xsi:type="dcterms:W3CDTF">2017-03-22T16:11:27Z</dcterms:modified>
</cp:coreProperties>
</file>